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sunynp.sharepoint.com/sites/InstitutionalResearch/Shared Documents/Data and Reports/Recurring Data/DEGREES GRANTED/Reports/"/>
    </mc:Choice>
  </mc:AlternateContent>
  <xr:revisionPtr revIDLastSave="258" documentId="11_9BE8D72CA4E16D99CB948F57E595DD031C255D36" xr6:coauthVersionLast="47" xr6:coauthVersionMax="47" xr10:uidLastSave="{1F3491F6-C08B-4232-859C-6BF86FDFC306}"/>
  <bookViews>
    <workbookView xWindow="-120" yWindow="-120" windowWidth="29040" windowHeight="15840" tabRatio="813" activeTab="6" xr2:uid="{00000000-000D-0000-FFFF-FFFF00000000}"/>
  </bookViews>
  <sheets>
    <sheet name="Summary" sheetId="6" r:id="rId1"/>
    <sheet name="LAS" sheetId="7" r:id="rId2"/>
    <sheet name="BUS" sheetId="8" r:id="rId3"/>
    <sheet name="SCI" sheetId="9" r:id="rId4"/>
    <sheet name="FPA" sheetId="10" r:id="rId5"/>
    <sheet name="EDU" sheetId="11" r:id="rId6"/>
    <sheet name="INT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6" l="1"/>
  <c r="C35" i="6"/>
  <c r="D35" i="6"/>
  <c r="E35" i="6"/>
  <c r="F35" i="6"/>
  <c r="G35" i="6"/>
  <c r="H35" i="6"/>
  <c r="I35" i="6"/>
  <c r="J35" i="6"/>
  <c r="K35" i="6"/>
  <c r="B35" i="6"/>
  <c r="K33" i="6"/>
  <c r="K34" i="6"/>
  <c r="K36" i="6"/>
  <c r="K37" i="6"/>
  <c r="K3" i="6"/>
  <c r="K4" i="6"/>
  <c r="K5" i="6"/>
  <c r="K6" i="6"/>
  <c r="K7" i="6"/>
  <c r="L3" i="10"/>
  <c r="L3" i="11"/>
  <c r="L3" i="9"/>
  <c r="L3" i="7"/>
  <c r="L3" i="8"/>
  <c r="F37" i="6"/>
  <c r="G37" i="6"/>
  <c r="H37" i="6"/>
  <c r="I37" i="6"/>
  <c r="J37" i="6"/>
  <c r="E37" i="6"/>
  <c r="D37" i="6"/>
  <c r="C37" i="6"/>
  <c r="B37" i="6"/>
  <c r="C36" i="6"/>
  <c r="D36" i="6"/>
  <c r="E36" i="6"/>
  <c r="F36" i="6"/>
  <c r="G36" i="6"/>
  <c r="H36" i="6"/>
  <c r="I36" i="6"/>
  <c r="J36" i="6"/>
  <c r="B36" i="6"/>
  <c r="C34" i="6"/>
  <c r="D34" i="6"/>
  <c r="E34" i="6"/>
  <c r="F34" i="6"/>
  <c r="G34" i="6"/>
  <c r="H34" i="6"/>
  <c r="I34" i="6"/>
  <c r="J34" i="6"/>
  <c r="B34" i="6"/>
  <c r="C33" i="6"/>
  <c r="D33" i="6"/>
  <c r="E33" i="6"/>
  <c r="F33" i="6"/>
  <c r="G33" i="6"/>
  <c r="H33" i="6"/>
  <c r="I33" i="6"/>
  <c r="J33" i="6"/>
  <c r="B33" i="6"/>
  <c r="C8" i="6"/>
  <c r="D8" i="6"/>
  <c r="E8" i="6"/>
  <c r="F8" i="6"/>
  <c r="G8" i="6"/>
  <c r="H8" i="6"/>
  <c r="I8" i="6"/>
  <c r="J8" i="6"/>
  <c r="B8" i="6"/>
  <c r="C10" i="12"/>
  <c r="D10" i="12"/>
  <c r="D3" i="12" s="1"/>
  <c r="E10" i="12"/>
  <c r="F10" i="12"/>
  <c r="G10" i="12"/>
  <c r="H10" i="12"/>
  <c r="I10" i="12"/>
  <c r="J10" i="12"/>
  <c r="K10" i="12"/>
  <c r="B10" i="12"/>
  <c r="B3" i="12" s="1"/>
  <c r="C7" i="6"/>
  <c r="D7" i="6"/>
  <c r="E7" i="6"/>
  <c r="F7" i="6"/>
  <c r="G7" i="6"/>
  <c r="H7" i="6"/>
  <c r="I7" i="6"/>
  <c r="J7" i="6"/>
  <c r="B7" i="6"/>
  <c r="C6" i="6"/>
  <c r="D6" i="6"/>
  <c r="E6" i="6"/>
  <c r="F6" i="6"/>
  <c r="G6" i="6"/>
  <c r="H6" i="6"/>
  <c r="I6" i="6"/>
  <c r="J6" i="6"/>
  <c r="B6" i="6"/>
  <c r="G5" i="6"/>
  <c r="H5" i="6"/>
  <c r="H9" i="6" s="1"/>
  <c r="I5" i="6"/>
  <c r="I9" i="6" s="1"/>
  <c r="J5" i="6"/>
  <c r="J9" i="6" s="1"/>
  <c r="F5" i="6"/>
  <c r="E5" i="6"/>
  <c r="D5" i="6"/>
  <c r="C5" i="6"/>
  <c r="C9" i="6" s="1"/>
  <c r="B5" i="6"/>
  <c r="B10" i="6" s="1"/>
  <c r="C4" i="6"/>
  <c r="D4" i="6"/>
  <c r="E4" i="6"/>
  <c r="F4" i="6"/>
  <c r="G4" i="6"/>
  <c r="H4" i="6"/>
  <c r="I4" i="6"/>
  <c r="J4" i="6"/>
  <c r="B4" i="6"/>
  <c r="C3" i="6"/>
  <c r="D3" i="6"/>
  <c r="E3" i="6"/>
  <c r="F3" i="6"/>
  <c r="G3" i="6"/>
  <c r="H3" i="6"/>
  <c r="I3" i="6"/>
  <c r="J3" i="6"/>
  <c r="B3" i="6"/>
  <c r="J3" i="11"/>
  <c r="K3" i="11"/>
  <c r="J3" i="10"/>
  <c r="K3" i="10"/>
  <c r="J3" i="9"/>
  <c r="K3" i="9"/>
  <c r="J3" i="8"/>
  <c r="K3" i="8"/>
  <c r="J3" i="7"/>
  <c r="K3" i="7"/>
  <c r="C3" i="12"/>
  <c r="E3" i="12"/>
  <c r="F3" i="12"/>
  <c r="G3" i="12"/>
  <c r="H3" i="12"/>
  <c r="I3" i="12"/>
  <c r="J3" i="12"/>
  <c r="K3" i="12"/>
  <c r="I3" i="11"/>
  <c r="I3" i="10"/>
  <c r="I3" i="9"/>
  <c r="I3" i="8"/>
  <c r="I3" i="7"/>
  <c r="D9" i="6" l="1"/>
  <c r="G9" i="6"/>
  <c r="E9" i="6"/>
  <c r="F9" i="6"/>
  <c r="B12" i="6"/>
  <c r="E14" i="6"/>
  <c r="E13" i="6"/>
  <c r="E12" i="6"/>
  <c r="E11" i="6"/>
  <c r="E10" i="6"/>
  <c r="J14" i="6"/>
  <c r="J13" i="6"/>
  <c r="J12" i="6"/>
  <c r="J11" i="6"/>
  <c r="J10" i="6"/>
  <c r="I14" i="6"/>
  <c r="I13" i="6"/>
  <c r="I12" i="6"/>
  <c r="I11" i="6"/>
  <c r="I10" i="6"/>
  <c r="B9" i="6"/>
  <c r="H14" i="6"/>
  <c r="H13" i="6"/>
  <c r="H12" i="6"/>
  <c r="H11" i="6"/>
  <c r="H10" i="6"/>
  <c r="B14" i="6"/>
  <c r="G14" i="6"/>
  <c r="G13" i="6"/>
  <c r="G12" i="6"/>
  <c r="G11" i="6"/>
  <c r="G10" i="6"/>
  <c r="B13" i="6"/>
  <c r="F14" i="6"/>
  <c r="F13" i="6"/>
  <c r="F12" i="6"/>
  <c r="F11" i="6"/>
  <c r="F10" i="6"/>
  <c r="B11" i="6"/>
  <c r="D14" i="6"/>
  <c r="D13" i="6"/>
  <c r="D12" i="6"/>
  <c r="D11" i="6"/>
  <c r="D10" i="6"/>
  <c r="C14" i="6"/>
  <c r="C13" i="6"/>
  <c r="C12" i="6"/>
  <c r="C11" i="6"/>
  <c r="C10" i="6"/>
  <c r="H43" i="6"/>
  <c r="H40" i="6"/>
  <c r="H39" i="6"/>
  <c r="H42" i="6"/>
  <c r="H41" i="6"/>
  <c r="H3" i="11"/>
  <c r="H3" i="10"/>
  <c r="H3" i="9"/>
  <c r="H3" i="8"/>
  <c r="H3" i="7"/>
  <c r="G3" i="10" l="1"/>
  <c r="G3" i="9" l="1"/>
  <c r="G3" i="8"/>
  <c r="G3" i="7"/>
  <c r="F3" i="11"/>
  <c r="G3" i="11"/>
  <c r="F3" i="10" l="1"/>
  <c r="F3" i="9"/>
  <c r="F3" i="8"/>
  <c r="F3" i="7"/>
  <c r="E3" i="11"/>
  <c r="D3" i="11"/>
  <c r="C3" i="11"/>
  <c r="B3" i="11"/>
  <c r="E3" i="10"/>
  <c r="D3" i="10"/>
  <c r="C3" i="10"/>
  <c r="B3" i="10"/>
  <c r="E3" i="9"/>
  <c r="D3" i="9"/>
  <c r="C3" i="9"/>
  <c r="B3" i="9"/>
  <c r="E3" i="8"/>
  <c r="D3" i="8"/>
  <c r="C3" i="8"/>
  <c r="B3" i="8"/>
  <c r="E3" i="7"/>
  <c r="D3" i="7"/>
  <c r="C3" i="7"/>
  <c r="B3" i="7"/>
  <c r="E40" i="6" l="1"/>
  <c r="G40" i="6"/>
  <c r="E41" i="6"/>
  <c r="G41" i="6"/>
  <c r="E42" i="6"/>
  <c r="G42" i="6"/>
  <c r="E43" i="6"/>
  <c r="G43" i="6"/>
  <c r="G39" i="6"/>
  <c r="B39" i="6" l="1"/>
  <c r="C39" i="6"/>
  <c r="D39" i="6"/>
  <c r="E39" i="6"/>
  <c r="B40" i="6"/>
  <c r="C40" i="6"/>
  <c r="D40" i="6"/>
  <c r="B41" i="6"/>
  <c r="C41" i="6"/>
  <c r="D41" i="6"/>
  <c r="B42" i="6"/>
  <c r="C42" i="6"/>
  <c r="D42" i="6"/>
  <c r="B43" i="6"/>
  <c r="C43" i="6"/>
  <c r="D43" i="6"/>
</calcChain>
</file>

<file path=xl/sharedStrings.xml><?xml version="1.0" encoding="utf-8"?>
<sst xmlns="http://schemas.openxmlformats.org/spreadsheetml/2006/main" count="635" uniqueCount="354">
  <si>
    <t>Department</t>
  </si>
  <si>
    <t>2012-13</t>
  </si>
  <si>
    <t>2013-14</t>
  </si>
  <si>
    <t>2014-15</t>
  </si>
  <si>
    <t>Undergraduate</t>
  </si>
  <si>
    <t>598-Anthropology</t>
  </si>
  <si>
    <t>503-Asian Studies</t>
  </si>
  <si>
    <t>Undergraduate (Education)</t>
  </si>
  <si>
    <t>601B-Elementary Ed - Black Studies</t>
  </si>
  <si>
    <t>514-Black Studies</t>
  </si>
  <si>
    <t>505-Communication Studies</t>
  </si>
  <si>
    <t>505B-Public</t>
  </si>
  <si>
    <t>505I-Interpersonal / Intercultural</t>
  </si>
  <si>
    <t>505O-Organizational</t>
  </si>
  <si>
    <t>505R-Communication:Public Relations</t>
  </si>
  <si>
    <t>506-Communication Media</t>
  </si>
  <si>
    <t>523P-Public Relations</t>
  </si>
  <si>
    <t>588-Communication Disorders</t>
  </si>
  <si>
    <t>Graduate</t>
  </si>
  <si>
    <t>090-Communication Disorders</t>
  </si>
  <si>
    <t>090I-Speech and Lang Disabilities</t>
  </si>
  <si>
    <t>090S-Speech and Lang Pathology</t>
  </si>
  <si>
    <t>100-Contract Major</t>
  </si>
  <si>
    <t>100L-ContLinguistics</t>
  </si>
  <si>
    <t>100T-Italian Studies</t>
  </si>
  <si>
    <t>506M-Media Management</t>
  </si>
  <si>
    <t>506R-Radio TV Production</t>
  </si>
  <si>
    <t>523-Journalism</t>
  </si>
  <si>
    <t>551-Digital Media Production</t>
  </si>
  <si>
    <t>552-Digital Media Program and Mgmt</t>
  </si>
  <si>
    <t>540-Economics</t>
  </si>
  <si>
    <t>540B-Business Economics</t>
  </si>
  <si>
    <t>540I-International Economics</t>
  </si>
  <si>
    <t>540S-Economics - UC3M</t>
  </si>
  <si>
    <t>540U-Economics - ITU</t>
  </si>
  <si>
    <t>English</t>
  </si>
  <si>
    <t>599E-Elementary Ed - English</t>
  </si>
  <si>
    <t>601E-Elementary Ed - English</t>
  </si>
  <si>
    <t>630E-Elementary Ed - English</t>
  </si>
  <si>
    <t>443-Adolescence Ed: English</t>
  </si>
  <si>
    <t>522-English</t>
  </si>
  <si>
    <t>522C-Creative Writing</t>
  </si>
  <si>
    <t>522G-Graduate Prep</t>
  </si>
  <si>
    <t>034A-Adolescence Ed: English</t>
  </si>
  <si>
    <t>034B-Adolescence Ed:English</t>
  </si>
  <si>
    <t>103A-Adolescence Ed: English</t>
  </si>
  <si>
    <t>103B-Adolescence Ed:English</t>
  </si>
  <si>
    <t>204-English</t>
  </si>
  <si>
    <t>601G-Elementary Ed - Geography</t>
  </si>
  <si>
    <t>630G-Elementary Ed - Geography</t>
  </si>
  <si>
    <t>548-Geography</t>
  </si>
  <si>
    <t>548P-Planning</t>
  </si>
  <si>
    <t>040G-Geography</t>
  </si>
  <si>
    <t>History</t>
  </si>
  <si>
    <t>445-Adolescence Ed: Social Studies</t>
  </si>
  <si>
    <t>599H-Elementary Ed - Social Studies - History</t>
  </si>
  <si>
    <t>601H-Elementary Ed - History</t>
  </si>
  <si>
    <t>630H-Elementary Ed - Social Studies-History</t>
  </si>
  <si>
    <t>532-History</t>
  </si>
  <si>
    <t>040B-Adolescence  Ed:Social Studies</t>
  </si>
  <si>
    <t>040H-History</t>
  </si>
  <si>
    <t>109A-Adolescence Ed: Social Studies</t>
  </si>
  <si>
    <t>109B-Adolescence Ed:Social Studies</t>
  </si>
  <si>
    <t>Languages, Literatures &amp; Cultures</t>
  </si>
  <si>
    <t>447-Adolescence Ed: Spanish</t>
  </si>
  <si>
    <t>599S-Elementary Ed - Spanish</t>
  </si>
  <si>
    <t>601F-Elementary Ed - French</t>
  </si>
  <si>
    <t>601S-Elementary Ed - Spanish</t>
  </si>
  <si>
    <t>630S-Elementary Ed - Spanish</t>
  </si>
  <si>
    <t>444-Adolescence Ed: French</t>
  </si>
  <si>
    <t>535-French</t>
  </si>
  <si>
    <t>536-Spanish</t>
  </si>
  <si>
    <t>039B-Adolescence Ed:Spanish</t>
  </si>
  <si>
    <t>105B-Adolescence Ed:French</t>
  </si>
  <si>
    <t>110B-Adolescence Ed:Spanish</t>
  </si>
  <si>
    <t>Latin American &amp; Caribbean Studies</t>
  </si>
  <si>
    <t>537-Latin American &amp; Caribbean Studies</t>
  </si>
  <si>
    <t>Philosophy</t>
  </si>
  <si>
    <t>550-Philosophy</t>
  </si>
  <si>
    <t>Political Science and International Relations</t>
  </si>
  <si>
    <t>534-International Relations</t>
  </si>
  <si>
    <t>533-Political Science</t>
  </si>
  <si>
    <t>Psychology</t>
  </si>
  <si>
    <t>539-Psychology</t>
  </si>
  <si>
    <t>539I-Industrial/Organizational</t>
  </si>
  <si>
    <t>539P-Psychobiology</t>
  </si>
  <si>
    <t>208-Psychology</t>
  </si>
  <si>
    <t>290-Mental Health Counseling</t>
  </si>
  <si>
    <t>295-School Counseling</t>
  </si>
  <si>
    <t>Sociology</t>
  </si>
  <si>
    <t>538-Sociology</t>
  </si>
  <si>
    <t>538C-Criminology</t>
  </si>
  <si>
    <t>538H-Human Services</t>
  </si>
  <si>
    <t>Women's, Gender, and Sexuality Studies</t>
  </si>
  <si>
    <t>590-Women's Studies</t>
  </si>
  <si>
    <t>591-Women's, Gender &amp; Sexuality Studies</t>
  </si>
  <si>
    <t>Undergraduate (LAS students)</t>
  </si>
  <si>
    <t>Undergraduate (Education students)</t>
  </si>
  <si>
    <t>Graduate (LAS students)</t>
  </si>
  <si>
    <t>Graduate (Education students)</t>
  </si>
  <si>
    <t>GRADUATE</t>
  </si>
  <si>
    <t>College of Liberal Arts and Science Total*</t>
  </si>
  <si>
    <t>*Undergraduate students with multiple majors are only counted once in the totals above.</t>
  </si>
  <si>
    <t>Students with multiple majors are counted in each major in the figures below.</t>
  </si>
  <si>
    <t>Degrees Awarded for College of Liberal Arts and Science</t>
  </si>
  <si>
    <t xml:space="preserve">Graduate </t>
  </si>
  <si>
    <t>542-Accounting</t>
  </si>
  <si>
    <t>543-Finance</t>
  </si>
  <si>
    <t>545-Marketing</t>
  </si>
  <si>
    <t>547-General Business</t>
  </si>
  <si>
    <t>547I-General Business - Izmir</t>
  </si>
  <si>
    <t>547M-General Business - METU</t>
  </si>
  <si>
    <t>547U-General Business - ITU</t>
  </si>
  <si>
    <t>544-Management</t>
  </si>
  <si>
    <t>546-International Business</t>
  </si>
  <si>
    <t>261-Business Administration</t>
  </si>
  <si>
    <t>262-Public Accountancy</t>
  </si>
  <si>
    <t>Degrees Awarded for School of Business</t>
  </si>
  <si>
    <t>Science and Engineering Total*</t>
  </si>
  <si>
    <t>Degrees Awarded for School of Science and Engineering</t>
  </si>
  <si>
    <t>Biochemistry</t>
  </si>
  <si>
    <t>549-Biochemistry</t>
  </si>
  <si>
    <t>Biology</t>
  </si>
  <si>
    <t>440-Adolescence Ed:  Biology</t>
  </si>
  <si>
    <t>601Y-Elementary Ed - Biology</t>
  </si>
  <si>
    <t>630B-Elementary Ed - Biology</t>
  </si>
  <si>
    <t>508C-Cell/Molecular Biotech</t>
  </si>
  <si>
    <t>508O-Organisms/Environment</t>
  </si>
  <si>
    <t>508-Biology</t>
  </si>
  <si>
    <t>031A-Adolescence Ed: Biology</t>
  </si>
  <si>
    <t>031B-Adolescence Ed:Biology</t>
  </si>
  <si>
    <t>101B-Adolescence Ed:Biology</t>
  </si>
  <si>
    <t>202-Biology</t>
  </si>
  <si>
    <t>Chemistry</t>
  </si>
  <si>
    <t>441-Adolescence Ed: Chemistry</t>
  </si>
  <si>
    <t>509-Chemistry</t>
  </si>
  <si>
    <t>509A-ACS-Chemistry</t>
  </si>
  <si>
    <t>509B-Biochemistry</t>
  </si>
  <si>
    <t>032A-Adolescence Ed: Chemistry</t>
  </si>
  <si>
    <t>032B-Adolescence Ed:Chemistry</t>
  </si>
  <si>
    <t>104B-Adolescence Ed:Chemistry</t>
  </si>
  <si>
    <t>Computer Science</t>
  </si>
  <si>
    <t>513-Computer Science</t>
  </si>
  <si>
    <t>270-Computer Science</t>
  </si>
  <si>
    <t>Engineering</t>
  </si>
  <si>
    <t>267-BS Elec. Engineering/MS EE</t>
  </si>
  <si>
    <t>518-Computer Engineering</t>
  </si>
  <si>
    <t>517-Electrical Engineering</t>
  </si>
  <si>
    <t>265-Electrical Engineering</t>
  </si>
  <si>
    <t>442-Adolescence Ed: Earth Science</t>
  </si>
  <si>
    <t>599R-Elementary Ed - Earth Science</t>
  </si>
  <si>
    <t>601T-Elementary Ed - Earth Science</t>
  </si>
  <si>
    <t>630R-Elementary Ed - Earth Science</t>
  </si>
  <si>
    <t>510-Geology</t>
  </si>
  <si>
    <t>510G-Environmental Geoscience</t>
  </si>
  <si>
    <t>033B-Adolescence Ed:Earth Science</t>
  </si>
  <si>
    <t>102B-Adolescence Ed:Earth Science</t>
  </si>
  <si>
    <t>Mathematics</t>
  </si>
  <si>
    <t>446-Adolescence Ed: Math</t>
  </si>
  <si>
    <t>599M-Elementary Ed - Mathematics</t>
  </si>
  <si>
    <t>601M-Elementary Ed - Mathematics</t>
  </si>
  <si>
    <t>630M-Elementary Ed - Mathematics</t>
  </si>
  <si>
    <t>512-Mathematics</t>
  </si>
  <si>
    <t>037A-Adolescence Ed: Mathematics</t>
  </si>
  <si>
    <t>037B-Adolescence Ed:Mathematics</t>
  </si>
  <si>
    <t>107B-Adolescence Ed:Mathematics</t>
  </si>
  <si>
    <t>206-Mathematics</t>
  </si>
  <si>
    <t>Physics</t>
  </si>
  <si>
    <t>449-Adolescence Ed: Physics</t>
  </si>
  <si>
    <t>511-Physics</t>
  </si>
  <si>
    <t>516-Astronomy</t>
  </si>
  <si>
    <t>Degrees Awarded for School of Fine &amp; Performing Arts</t>
  </si>
  <si>
    <t>Fine and Performing Arts Total*</t>
  </si>
  <si>
    <t>Undergraduate (SCI students)</t>
  </si>
  <si>
    <t>Graduate (SCI students)</t>
  </si>
  <si>
    <t>271-Ceramics</t>
  </si>
  <si>
    <t>272-Metal</t>
  </si>
  <si>
    <t>273-Painting</t>
  </si>
  <si>
    <t>274-Printmaking</t>
  </si>
  <si>
    <t>275-Sculpture</t>
  </si>
  <si>
    <t>276-Photography</t>
  </si>
  <si>
    <t>279-Graphic Design</t>
  </si>
  <si>
    <t>277-Visual Arts</t>
  </si>
  <si>
    <t>256C-Ceramics</t>
  </si>
  <si>
    <t>301-Ceramics</t>
  </si>
  <si>
    <t>302-Metal</t>
  </si>
  <si>
    <t>303-Painting-Drawing</t>
  </si>
  <si>
    <t>305-Printmaking</t>
  </si>
  <si>
    <t>306-Sculpture</t>
  </si>
  <si>
    <t>189-Visual Arts Education</t>
  </si>
  <si>
    <t>050A-Visual Arts Education</t>
  </si>
  <si>
    <t>050I-Interdisciplinary</t>
  </si>
  <si>
    <t>Art History</t>
  </si>
  <si>
    <t>601A-Elementary Ed - Art History</t>
  </si>
  <si>
    <t>525-Art History</t>
  </si>
  <si>
    <t>Music</t>
  </si>
  <si>
    <t>507-Music</t>
  </si>
  <si>
    <t>507C-Contemporary Music</t>
  </si>
  <si>
    <t>507J-Jazz Performance</t>
  </si>
  <si>
    <t>507P-Classical Performance</t>
  </si>
  <si>
    <t>507T-Theory/Composition</t>
  </si>
  <si>
    <t>285-Music Therapy</t>
  </si>
  <si>
    <t>Theater Arts</t>
  </si>
  <si>
    <t>566-Theatre Arts</t>
  </si>
  <si>
    <t>567-Theatre Arts</t>
  </si>
  <si>
    <t>567P-Performance</t>
  </si>
  <si>
    <t>567S-Theatre Studies</t>
  </si>
  <si>
    <t>567T-Technical</t>
  </si>
  <si>
    <t>Degrees Awarded for School of Education</t>
  </si>
  <si>
    <t>Education Total*</t>
  </si>
  <si>
    <t>School of Business Total*</t>
  </si>
  <si>
    <t>401A-School Leadership</t>
  </si>
  <si>
    <t>401B-Alt Cert:Sch Dist Ldr (TransD)</t>
  </si>
  <si>
    <t>401-Educational Administration</t>
  </si>
  <si>
    <t>402A-School Business Leadership</t>
  </si>
  <si>
    <t>080A-School Leadership</t>
  </si>
  <si>
    <t>020A-Childhood Education</t>
  </si>
  <si>
    <t>029A-Literacy Ed and Child Spec Ed</t>
  </si>
  <si>
    <t>029B-Literacy Ed and Adol Spec Ed</t>
  </si>
  <si>
    <t>065-Second Language Education</t>
  </si>
  <si>
    <t>059A-Adol Special Ed and Lit Ed</t>
  </si>
  <si>
    <t>059C-Child Special Ed and Lit Ed</t>
  </si>
  <si>
    <t>059G-Adol Special Ed and Lit Ed</t>
  </si>
  <si>
    <t>060A-Special Ed: Adolescence Ed</t>
  </si>
  <si>
    <t>060C-Special Ed: Childhood Ed</t>
  </si>
  <si>
    <t>060E-Special Ed: Early Childhood Ed</t>
  </si>
  <si>
    <t>060G-Special Ed:Adolescence Ed.</t>
  </si>
  <si>
    <t xml:space="preserve">LAS </t>
  </si>
  <si>
    <t>BUS</t>
  </si>
  <si>
    <t>SCI</t>
  </si>
  <si>
    <t>FPA</t>
  </si>
  <si>
    <t>EDU</t>
  </si>
  <si>
    <t>LAS</t>
  </si>
  <si>
    <t>013A-Childhood Education</t>
  </si>
  <si>
    <t>Table 4.2 Degrees Awarded by Program/Major</t>
  </si>
  <si>
    <t>2015-16</t>
  </si>
  <si>
    <t>Anthropology</t>
  </si>
  <si>
    <t>Asian Studies</t>
  </si>
  <si>
    <t>Black Studies</t>
  </si>
  <si>
    <t>Communication</t>
  </si>
  <si>
    <t>Communication Disorders</t>
  </si>
  <si>
    <t>Contract Major</t>
  </si>
  <si>
    <t>Digital Media and Journalism</t>
  </si>
  <si>
    <t>Economics</t>
  </si>
  <si>
    <t>548E-Geography:Environmental</t>
  </si>
  <si>
    <t>269-BS EE/MS Elec. Engineering</t>
  </si>
  <si>
    <t>Art Total</t>
  </si>
  <si>
    <t>020C-Childhood Ed 1-6</t>
  </si>
  <si>
    <t>030-K-12 Reading</t>
  </si>
  <si>
    <t>Educational Administration</t>
  </si>
  <si>
    <t>Educational Studies</t>
  </si>
  <si>
    <t>Special Education</t>
  </si>
  <si>
    <t>599-Elementary Ed - Childhood Education B-2</t>
  </si>
  <si>
    <t>601-Early Childhood &amp; Chld Ed B-6</t>
  </si>
  <si>
    <t>630-Childhood Education 1-6</t>
  </si>
  <si>
    <t>040-Adolescence Ed: Social Studies</t>
  </si>
  <si>
    <t>292-Trauma &amp; Disaster MHC Cert</t>
  </si>
  <si>
    <t>2016-17</t>
  </si>
  <si>
    <t>544S-Management: Sustainability</t>
  </si>
  <si>
    <t>521-Mechanical Engineering</t>
  </si>
  <si>
    <t>050S-Visual Arts Education</t>
  </si>
  <si>
    <t>507R-Recording and Electronic Music</t>
  </si>
  <si>
    <t>013C-Childhood Education 1-6</t>
  </si>
  <si>
    <t>020E-Child Ed 1-6 &amp; Early Child B-2</t>
  </si>
  <si>
    <t>068-Intensive Teacher Institute</t>
  </si>
  <si>
    <t>2017-18</t>
  </si>
  <si>
    <t>291-Mental Health Counseling Cert</t>
  </si>
  <si>
    <t>Business</t>
  </si>
  <si>
    <t>544E-Management: Enterpreneurship</t>
  </si>
  <si>
    <t>545F-Marketing</t>
  </si>
  <si>
    <t>265C-Comp. Engr. Specialization</t>
  </si>
  <si>
    <t>51ES-Geology/Earth Science</t>
  </si>
  <si>
    <t>071-Multicultural Ed Cert Program</t>
  </si>
  <si>
    <t>Adolescence Education</t>
  </si>
  <si>
    <t>066-TESOL</t>
  </si>
  <si>
    <t>Early Childhood &amp; Childhood Education</t>
  </si>
  <si>
    <t>070C-Teaching Certification Track</t>
  </si>
  <si>
    <t>070G-General Program</t>
  </si>
  <si>
    <t>2018-19</t>
  </si>
  <si>
    <t>522M-BA/MA English</t>
  </si>
  <si>
    <t>204E-MA-MAT English-English Ed</t>
  </si>
  <si>
    <t>293-Clinical Mental Health Counseling</t>
  </si>
  <si>
    <t>531-Business Analytics</t>
  </si>
  <si>
    <t>265M-Microelectronic Specialization</t>
  </si>
  <si>
    <t>265S-System Specialization</t>
  </si>
  <si>
    <t>030A-Literacy Education: B-6</t>
  </si>
  <si>
    <t>030B-Literacy Education: 5-12</t>
  </si>
  <si>
    <t>102E-BA/MAT Earth Science</t>
  </si>
  <si>
    <t>103E-MA-MAT English-English Ed</t>
  </si>
  <si>
    <t>2019-20</t>
  </si>
  <si>
    <t>522W-Creative Writing 4+1</t>
  </si>
  <si>
    <t>204M-BA/MA English</t>
  </si>
  <si>
    <t>50CH-Chemistry</t>
  </si>
  <si>
    <t>30CE-Ceramics</t>
  </si>
  <si>
    <t>30ME-Metal</t>
  </si>
  <si>
    <t>30PD-Studio Art - Painting and Drawing</t>
  </si>
  <si>
    <t>30PH-Photography and Related Media</t>
  </si>
  <si>
    <t>30PR-Printmaking</t>
  </si>
  <si>
    <t>30SC-Sculpture</t>
  </si>
  <si>
    <t>Graduate -masters</t>
  </si>
  <si>
    <t>Graduate -certificate including CAS</t>
  </si>
  <si>
    <t>2021-22</t>
  </si>
  <si>
    <t>2020-21</t>
  </si>
  <si>
    <t>GRADUATE (Education)</t>
  </si>
  <si>
    <t>548U-Geography:Urban Planning</t>
  </si>
  <si>
    <t>Nursing</t>
  </si>
  <si>
    <t>520-Nursing</t>
  </si>
  <si>
    <t>601P-Political Science B-6</t>
  </si>
  <si>
    <t>539A-Psychology 4+1</t>
  </si>
  <si>
    <t>Graduate Cert</t>
  </si>
  <si>
    <t>210-Psychological Science</t>
  </si>
  <si>
    <t>547P-Pre-General Business</t>
  </si>
  <si>
    <t>508G-Organismal</t>
  </si>
  <si>
    <t>508I-Integrative Track</t>
  </si>
  <si>
    <t>508N-Environmental</t>
  </si>
  <si>
    <t>508R-Cellular</t>
  </si>
  <si>
    <t>104C-BA/MAT Chemistry</t>
  </si>
  <si>
    <t>268-BS CE/MS Elec. Engineering</t>
  </si>
  <si>
    <t>512M-Mathematics 4+1</t>
  </si>
  <si>
    <t>Geology and Environmental Science</t>
  </si>
  <si>
    <t>519-Environmental Science</t>
  </si>
  <si>
    <t>Graduate CAS</t>
  </si>
  <si>
    <t>064-Second Language Education (non cert)</t>
  </si>
  <si>
    <t>030N-New Paltz Campus</t>
  </si>
  <si>
    <t>072C-Social Justice Ed Studies</t>
  </si>
  <si>
    <t>072G-Social Justice Ed Std Non-Cert</t>
  </si>
  <si>
    <t>65IC-Initial ESOL certification</t>
  </si>
  <si>
    <t>505C-Relational Communication</t>
  </si>
  <si>
    <t>505T-Strategic Communication</t>
  </si>
  <si>
    <t>Counseling</t>
  </si>
  <si>
    <t>204C-Creative Writing</t>
  </si>
  <si>
    <t>204L-Literature</t>
  </si>
  <si>
    <t>Geography and Environmental Studies</t>
  </si>
  <si>
    <t>560-Environmental Studies</t>
  </si>
  <si>
    <t>210A-Psychological Sciences 4+1</t>
  </si>
  <si>
    <t>Degrees Awarded for Interdisciplinary</t>
  </si>
  <si>
    <t>Interdisciplinary</t>
  </si>
  <si>
    <t>500-Language, Literature &amp; Cultures</t>
  </si>
  <si>
    <t>501-General Studies</t>
  </si>
  <si>
    <t>Interdisciplinary Total</t>
  </si>
  <si>
    <t>524-Entrepreneurship</t>
  </si>
  <si>
    <t>2022-23</t>
  </si>
  <si>
    <t>508A-Biology 4+1</t>
  </si>
  <si>
    <t>270M-BA/BS MS Computer Science</t>
  </si>
  <si>
    <t>107C-BS/MAT Mathematics</t>
  </si>
  <si>
    <t>602A-Art History (non-cert)</t>
  </si>
  <si>
    <t>602C-Early Childhood Studies CQUE</t>
  </si>
  <si>
    <t>602E-English (non-cert)</t>
  </si>
  <si>
    <t>602H-History (non-cert)</t>
  </si>
  <si>
    <t>602S-Spanish (non-cert)</t>
  </si>
  <si>
    <t>073-Adv Cert in Social Justice Edu</t>
  </si>
  <si>
    <t>075-Bx Anlys &amp; Itd Autism Stud</t>
  </si>
  <si>
    <t>65AC-Additional ESOL certification</t>
  </si>
  <si>
    <t>060B-Special Ed: EC &amp; Childhood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</si>
</sst>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</fills>
  <borders count="19">
    <border>
      <left/>
      <right/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 tint="0.79998168889431442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0"/>
      </bottom>
      <diagonal/>
    </border>
    <border>
      <left/>
      <right/>
      <top style="thin">
        <color theme="8" tint="0.79998168889431442"/>
      </top>
      <bottom style="thin">
        <color theme="0"/>
      </bottom>
      <diagonal/>
    </border>
    <border>
      <left/>
      <right style="thin">
        <color theme="8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/>
      </left>
      <right style="thin">
        <color theme="8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/>
      </left>
      <right style="thin">
        <color theme="8"/>
      </right>
      <top style="thin">
        <color theme="8" tint="0.79998168889431442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8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2" fillId="0" borderId="0"/>
  </cellStyleXfs>
  <cellXfs count="58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3" fillId="0" borderId="7" xfId="0" applyFont="1" applyBorder="1" applyAlignment="1">
      <alignment horizontal="left" indent="2"/>
    </xf>
    <xf numFmtId="0" fontId="3" fillId="0" borderId="7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1" xfId="0" applyFont="1" applyBorder="1"/>
    <xf numFmtId="0" fontId="2" fillId="0" borderId="0" xfId="0" applyFont="1"/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left"/>
    </xf>
    <xf numFmtId="9" fontId="3" fillId="0" borderId="8" xfId="1" applyFont="1" applyBorder="1"/>
    <xf numFmtId="0" fontId="3" fillId="0" borderId="0" xfId="0" applyFont="1"/>
    <xf numFmtId="0" fontId="9" fillId="0" borderId="13" xfId="2" applyFont="1" applyBorder="1" applyAlignment="1">
      <alignment horizontal="right" wrapText="1"/>
    </xf>
    <xf numFmtId="0" fontId="6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3" fillId="0" borderId="16" xfId="0" applyFont="1" applyBorder="1"/>
    <xf numFmtId="0" fontId="4" fillId="0" borderId="0" xfId="0" applyFont="1" applyAlignment="1">
      <alignment vertical="top"/>
    </xf>
    <xf numFmtId="0" fontId="9" fillId="0" borderId="0" xfId="2" applyFont="1" applyAlignment="1">
      <alignment horizontal="right" wrapText="1"/>
    </xf>
    <xf numFmtId="0" fontId="11" fillId="0" borderId="13" xfId="3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2" xfId="0" applyFont="1" applyBorder="1"/>
    <xf numFmtId="0" fontId="11" fillId="0" borderId="13" xfId="3" applyFont="1" applyBorder="1" applyAlignment="1">
      <alignment horizontal="right" wrapText="1"/>
    </xf>
    <xf numFmtId="0" fontId="2" fillId="0" borderId="3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164" fontId="2" fillId="2" borderId="10" xfId="0" applyNumberFormat="1" applyFont="1" applyFill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9" fillId="0" borderId="13" xfId="3" applyFont="1" applyBorder="1" applyAlignment="1">
      <alignment horizontal="right" wrapText="1"/>
    </xf>
    <xf numFmtId="164" fontId="9" fillId="0" borderId="13" xfId="2" applyNumberFormat="1" applyFont="1" applyBorder="1" applyAlignment="1">
      <alignment horizontal="right" wrapText="1"/>
    </xf>
    <xf numFmtId="164" fontId="2" fillId="0" borderId="11" xfId="0" applyNumberFormat="1" applyFont="1" applyBorder="1"/>
    <xf numFmtId="0" fontId="13" fillId="0" borderId="13" xfId="4" applyFont="1" applyBorder="1" applyAlignment="1">
      <alignment horizontal="right"/>
    </xf>
    <xf numFmtId="0" fontId="9" fillId="0" borderId="18" xfId="3" applyFont="1" applyBorder="1" applyAlignment="1">
      <alignment horizontal="right"/>
    </xf>
    <xf numFmtId="0" fontId="9" fillId="0" borderId="18" xfId="2" applyFont="1" applyBorder="1" applyAlignment="1">
      <alignment horizontal="right" wrapText="1"/>
    </xf>
    <xf numFmtId="0" fontId="13" fillId="0" borderId="13" xfId="4" applyFont="1" applyBorder="1" applyAlignment="1">
      <alignment horizontal="right" wrapText="1"/>
    </xf>
    <xf numFmtId="164" fontId="3" fillId="0" borderId="0" xfId="0" applyNumberFormat="1" applyFont="1"/>
    <xf numFmtId="164" fontId="0" fillId="0" borderId="0" xfId="0" applyNumberFormat="1"/>
    <xf numFmtId="0" fontId="3" fillId="0" borderId="0" xfId="0" applyFont="1" applyAlignment="1">
      <alignment horizontal="left" indent="2"/>
    </xf>
    <xf numFmtId="0" fontId="2" fillId="2" borderId="5" xfId="0" applyFont="1" applyFill="1" applyBorder="1"/>
    <xf numFmtId="0" fontId="2" fillId="0" borderId="8" xfId="0" applyFont="1" applyBorder="1"/>
    <xf numFmtId="0" fontId="3" fillId="0" borderId="8" xfId="0" applyFont="1" applyBorder="1"/>
    <xf numFmtId="0" fontId="2" fillId="2" borderId="10" xfId="0" applyFont="1" applyFill="1" applyBorder="1"/>
    <xf numFmtId="0" fontId="2" fillId="2" borderId="6" xfId="0" applyFont="1" applyFill="1" applyBorder="1"/>
    <xf numFmtId="0" fontId="2" fillId="0" borderId="9" xfId="0" applyFont="1" applyBorder="1"/>
    <xf numFmtId="0" fontId="3" fillId="0" borderId="9" xfId="0" applyFont="1" applyBorder="1"/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</cellXfs>
  <cellStyles count="5">
    <cellStyle name="Normal" xfId="0" builtinId="0"/>
    <cellStyle name="Normal_data for the non dup total coun_1" xfId="2" xr:uid="{00000000-0005-0000-0000-000001000000}"/>
    <cellStyle name="Normal_Sheet1" xfId="3" xr:uid="{00000000-0005-0000-0000-000002000000}"/>
    <cellStyle name="Normal_Sheet1_1" xfId="4" xr:uid="{39B65101-0364-428A-A2DB-E3284AB8A84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Number of</a:t>
            </a:r>
            <a:r>
              <a:rPr lang="en-US" sz="1100" baseline="0"/>
              <a:t> Undergraduate Degrees Awarded By School/College</a:t>
            </a:r>
          </a:p>
        </c:rich>
      </c:tx>
      <c:layout>
        <c:manualLayout>
          <c:xMode val="edge"/>
          <c:yMode val="edge"/>
          <c:x val="0.12701370215399951"/>
          <c:y val="2.1039970974780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Summary!$A$3</c:f>
              <c:strCache>
                <c:ptCount val="1"/>
                <c:pt idx="0">
                  <c:v>LAS </c:v>
                </c:pt>
              </c:strCache>
            </c:strRef>
          </c:tx>
          <c:spPr>
            <a:solidFill>
              <a:schemeClr val="accent2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Summary!$B$2:$K$2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Summary!$B$3:$K$3</c:f>
              <c:numCache>
                <c:formatCode>General</c:formatCode>
                <c:ptCount val="10"/>
                <c:pt idx="0">
                  <c:v>868</c:v>
                </c:pt>
                <c:pt idx="1">
                  <c:v>889</c:v>
                </c:pt>
                <c:pt idx="2">
                  <c:v>927</c:v>
                </c:pt>
                <c:pt idx="3">
                  <c:v>950</c:v>
                </c:pt>
                <c:pt idx="4">
                  <c:v>896</c:v>
                </c:pt>
                <c:pt idx="5">
                  <c:v>916</c:v>
                </c:pt>
                <c:pt idx="6">
                  <c:v>917</c:v>
                </c:pt>
                <c:pt idx="7">
                  <c:v>855</c:v>
                </c:pt>
                <c:pt idx="8">
                  <c:v>801</c:v>
                </c:pt>
                <c:pt idx="9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F8-4FB3-A4F4-2018DCD4F462}"/>
            </c:ext>
          </c:extLst>
        </c:ser>
        <c:ser>
          <c:idx val="1"/>
          <c:order val="1"/>
          <c:tx>
            <c:strRef>
              <c:f>Summary!$A$4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Summary!$B$2:$K$2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Summary!$B$4:$K$4</c:f>
              <c:numCache>
                <c:formatCode>General</c:formatCode>
                <c:ptCount val="10"/>
                <c:pt idx="0">
                  <c:v>243</c:v>
                </c:pt>
                <c:pt idx="1">
                  <c:v>254</c:v>
                </c:pt>
                <c:pt idx="2">
                  <c:v>243</c:v>
                </c:pt>
                <c:pt idx="3">
                  <c:v>283</c:v>
                </c:pt>
                <c:pt idx="4">
                  <c:v>310</c:v>
                </c:pt>
                <c:pt idx="5">
                  <c:v>274</c:v>
                </c:pt>
                <c:pt idx="6">
                  <c:v>245</c:v>
                </c:pt>
                <c:pt idx="7">
                  <c:v>249</c:v>
                </c:pt>
                <c:pt idx="8">
                  <c:v>234</c:v>
                </c:pt>
                <c:pt idx="9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F8-4FB3-A4F4-2018DCD4F462}"/>
            </c:ext>
          </c:extLst>
        </c:ser>
        <c:ser>
          <c:idx val="2"/>
          <c:order val="2"/>
          <c:tx>
            <c:strRef>
              <c:f>Summary!$A$5</c:f>
              <c:strCache>
                <c:ptCount val="1"/>
                <c:pt idx="0">
                  <c:v>SCI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Summary!$B$2:$K$2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Summary!$B$5:$K$5</c:f>
              <c:numCache>
                <c:formatCode>General</c:formatCode>
                <c:ptCount val="10"/>
                <c:pt idx="0">
                  <c:v>143</c:v>
                </c:pt>
                <c:pt idx="1">
                  <c:v>159</c:v>
                </c:pt>
                <c:pt idx="2">
                  <c:v>188</c:v>
                </c:pt>
                <c:pt idx="3">
                  <c:v>221</c:v>
                </c:pt>
                <c:pt idx="4">
                  <c:v>273</c:v>
                </c:pt>
                <c:pt idx="5">
                  <c:v>254</c:v>
                </c:pt>
                <c:pt idx="6">
                  <c:v>253</c:v>
                </c:pt>
                <c:pt idx="7">
                  <c:v>291</c:v>
                </c:pt>
                <c:pt idx="8">
                  <c:v>245</c:v>
                </c:pt>
                <c:pt idx="9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F8-4FB3-A4F4-2018DCD4F462}"/>
            </c:ext>
          </c:extLst>
        </c:ser>
        <c:ser>
          <c:idx val="3"/>
          <c:order val="3"/>
          <c:tx>
            <c:strRef>
              <c:f>Summary!$A$6</c:f>
              <c:strCache>
                <c:ptCount val="1"/>
                <c:pt idx="0">
                  <c:v>FPA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Summary!$B$2:$K$2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Summary!$B$6:$K$6</c:f>
              <c:numCache>
                <c:formatCode>General</c:formatCode>
                <c:ptCount val="10"/>
                <c:pt idx="0">
                  <c:v>208</c:v>
                </c:pt>
                <c:pt idx="1">
                  <c:v>210</c:v>
                </c:pt>
                <c:pt idx="2">
                  <c:v>212</c:v>
                </c:pt>
                <c:pt idx="3">
                  <c:v>221</c:v>
                </c:pt>
                <c:pt idx="4">
                  <c:v>224</c:v>
                </c:pt>
                <c:pt idx="5">
                  <c:v>211</c:v>
                </c:pt>
                <c:pt idx="6">
                  <c:v>215</c:v>
                </c:pt>
                <c:pt idx="7">
                  <c:v>196</c:v>
                </c:pt>
                <c:pt idx="8">
                  <c:v>191</c:v>
                </c:pt>
                <c:pt idx="9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8F8-4FB3-A4F4-2018DCD4F462}"/>
            </c:ext>
          </c:extLst>
        </c:ser>
        <c:ser>
          <c:idx val="4"/>
          <c:order val="4"/>
          <c:tx>
            <c:strRef>
              <c:f>Summary!$A$7</c:f>
              <c:strCache>
                <c:ptCount val="1"/>
                <c:pt idx="0">
                  <c:v>EDU</c:v>
                </c:pt>
              </c:strCache>
            </c:strRef>
          </c:tx>
          <c:spPr>
            <a:solidFill>
              <a:schemeClr val="accent2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Summary!$B$2:$K$2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Summary!$B$7:$K$7</c:f>
              <c:numCache>
                <c:formatCode>General</c:formatCode>
                <c:ptCount val="10"/>
                <c:pt idx="0">
                  <c:v>207</c:v>
                </c:pt>
                <c:pt idx="1">
                  <c:v>166</c:v>
                </c:pt>
                <c:pt idx="2">
                  <c:v>157</c:v>
                </c:pt>
                <c:pt idx="3">
                  <c:v>177</c:v>
                </c:pt>
                <c:pt idx="4">
                  <c:v>139</c:v>
                </c:pt>
                <c:pt idx="5">
                  <c:v>138</c:v>
                </c:pt>
                <c:pt idx="6">
                  <c:v>169</c:v>
                </c:pt>
                <c:pt idx="7">
                  <c:v>204</c:v>
                </c:pt>
                <c:pt idx="8">
                  <c:v>205</c:v>
                </c:pt>
                <c:pt idx="9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8F8-4FB3-A4F4-2018DCD4F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1532424"/>
        <c:axId val="1161532816"/>
      </c:barChart>
      <c:catAx>
        <c:axId val="1161532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532816"/>
        <c:crosses val="autoZero"/>
        <c:auto val="1"/>
        <c:lblAlgn val="ctr"/>
        <c:lblOffset val="100"/>
        <c:noMultiLvlLbl val="0"/>
      </c:catAx>
      <c:valAx>
        <c:axId val="1161532816"/>
        <c:scaling>
          <c:orientation val="minMax"/>
          <c:max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5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Number of</a:t>
            </a:r>
            <a:r>
              <a:rPr lang="en-US" sz="1200" baseline="0"/>
              <a:t> Graduate Degrees Awarded By School/College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Summary!$A$33</c:f>
              <c:strCache>
                <c:ptCount val="1"/>
                <c:pt idx="0">
                  <c:v>LAS</c:v>
                </c:pt>
              </c:strCache>
            </c:strRef>
          </c:tx>
          <c:spPr>
            <a:solidFill>
              <a:schemeClr val="accent2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Summary!$B$32:$K$32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Summary!$B$33:$K$33</c:f>
              <c:numCache>
                <c:formatCode>General</c:formatCode>
                <c:ptCount val="10"/>
                <c:pt idx="0">
                  <c:v>82</c:v>
                </c:pt>
                <c:pt idx="1">
                  <c:v>68</c:v>
                </c:pt>
                <c:pt idx="2">
                  <c:v>52</c:v>
                </c:pt>
                <c:pt idx="3">
                  <c:v>55</c:v>
                </c:pt>
                <c:pt idx="4">
                  <c:v>71</c:v>
                </c:pt>
                <c:pt idx="5">
                  <c:v>78</c:v>
                </c:pt>
                <c:pt idx="6">
                  <c:v>92</c:v>
                </c:pt>
                <c:pt idx="7">
                  <c:v>79</c:v>
                </c:pt>
                <c:pt idx="8">
                  <c:v>78</c:v>
                </c:pt>
                <c:pt idx="9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B-45D3-8DEA-5AEF131A1A9F}"/>
            </c:ext>
          </c:extLst>
        </c:ser>
        <c:ser>
          <c:idx val="1"/>
          <c:order val="1"/>
          <c:tx>
            <c:strRef>
              <c:f>Summary!$A$34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Summary!$B$32:$K$32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Summary!$B$34:$K$34</c:f>
              <c:numCache>
                <c:formatCode>General</c:formatCode>
                <c:ptCount val="10"/>
                <c:pt idx="0">
                  <c:v>48</c:v>
                </c:pt>
                <c:pt idx="1">
                  <c:v>43</c:v>
                </c:pt>
                <c:pt idx="2">
                  <c:v>55</c:v>
                </c:pt>
                <c:pt idx="3">
                  <c:v>56</c:v>
                </c:pt>
                <c:pt idx="4">
                  <c:v>42</c:v>
                </c:pt>
                <c:pt idx="5">
                  <c:v>66</c:v>
                </c:pt>
                <c:pt idx="6">
                  <c:v>69</c:v>
                </c:pt>
                <c:pt idx="7">
                  <c:v>63</c:v>
                </c:pt>
                <c:pt idx="8">
                  <c:v>39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5B-45D3-8DEA-5AEF131A1A9F}"/>
            </c:ext>
          </c:extLst>
        </c:ser>
        <c:ser>
          <c:idx val="2"/>
          <c:order val="2"/>
          <c:tx>
            <c:strRef>
              <c:f>Summary!$A$35</c:f>
              <c:strCache>
                <c:ptCount val="1"/>
                <c:pt idx="0">
                  <c:v>SCI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Summary!$B$32:$K$32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Summary!$B$35:$K$35</c:f>
              <c:numCache>
                <c:formatCode>General</c:formatCode>
                <c:ptCount val="10"/>
                <c:pt idx="0">
                  <c:v>27</c:v>
                </c:pt>
                <c:pt idx="1">
                  <c:v>52</c:v>
                </c:pt>
                <c:pt idx="2">
                  <c:v>120</c:v>
                </c:pt>
                <c:pt idx="3">
                  <c:v>83</c:v>
                </c:pt>
                <c:pt idx="4">
                  <c:v>61</c:v>
                </c:pt>
                <c:pt idx="5">
                  <c:v>29</c:v>
                </c:pt>
                <c:pt idx="6">
                  <c:v>38</c:v>
                </c:pt>
                <c:pt idx="7">
                  <c:v>38</c:v>
                </c:pt>
                <c:pt idx="8">
                  <c:v>42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5B-45D3-8DEA-5AEF131A1A9F}"/>
            </c:ext>
          </c:extLst>
        </c:ser>
        <c:ser>
          <c:idx val="3"/>
          <c:order val="3"/>
          <c:tx>
            <c:strRef>
              <c:f>Summary!$A$36</c:f>
              <c:strCache>
                <c:ptCount val="1"/>
                <c:pt idx="0">
                  <c:v>FPA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Summary!$B$32:$K$32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Summary!$B$36:$K$36</c:f>
              <c:numCache>
                <c:formatCode>General</c:formatCode>
                <c:ptCount val="10"/>
                <c:pt idx="0">
                  <c:v>29</c:v>
                </c:pt>
                <c:pt idx="1">
                  <c:v>26</c:v>
                </c:pt>
                <c:pt idx="2">
                  <c:v>27</c:v>
                </c:pt>
                <c:pt idx="3">
                  <c:v>32</c:v>
                </c:pt>
                <c:pt idx="4">
                  <c:v>29</c:v>
                </c:pt>
                <c:pt idx="5">
                  <c:v>47</c:v>
                </c:pt>
                <c:pt idx="6">
                  <c:v>37</c:v>
                </c:pt>
                <c:pt idx="7">
                  <c:v>25</c:v>
                </c:pt>
                <c:pt idx="8">
                  <c:v>45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5B-45D3-8DEA-5AEF131A1A9F}"/>
            </c:ext>
          </c:extLst>
        </c:ser>
        <c:ser>
          <c:idx val="4"/>
          <c:order val="4"/>
          <c:tx>
            <c:strRef>
              <c:f>Summary!$A$37</c:f>
              <c:strCache>
                <c:ptCount val="1"/>
                <c:pt idx="0">
                  <c:v>EDU</c:v>
                </c:pt>
              </c:strCache>
            </c:strRef>
          </c:tx>
          <c:spPr>
            <a:solidFill>
              <a:schemeClr val="accent2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Summary!$B$32:$K$32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Summary!$B$37:$K$37</c:f>
              <c:numCache>
                <c:formatCode>General</c:formatCode>
                <c:ptCount val="10"/>
                <c:pt idx="0">
                  <c:v>220</c:v>
                </c:pt>
                <c:pt idx="1">
                  <c:v>255</c:v>
                </c:pt>
                <c:pt idx="2">
                  <c:v>206</c:v>
                </c:pt>
                <c:pt idx="3">
                  <c:v>257</c:v>
                </c:pt>
                <c:pt idx="4">
                  <c:v>214</c:v>
                </c:pt>
                <c:pt idx="5">
                  <c:v>207</c:v>
                </c:pt>
                <c:pt idx="6">
                  <c:v>259</c:v>
                </c:pt>
                <c:pt idx="7">
                  <c:v>254</c:v>
                </c:pt>
                <c:pt idx="8">
                  <c:v>210</c:v>
                </c:pt>
                <c:pt idx="9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5B-45D3-8DEA-5AEF131A1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1533992"/>
        <c:axId val="1161534384"/>
      </c:barChart>
      <c:catAx>
        <c:axId val="1161533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534384"/>
        <c:crosses val="autoZero"/>
        <c:auto val="1"/>
        <c:lblAlgn val="ctr"/>
        <c:lblOffset val="100"/>
        <c:noMultiLvlLbl val="0"/>
      </c:catAx>
      <c:valAx>
        <c:axId val="1161534384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53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14</xdr:row>
      <xdr:rowOff>114299</xdr:rowOff>
    </xdr:from>
    <xdr:to>
      <xdr:col>7</xdr:col>
      <xdr:colOff>657225</xdr:colOff>
      <xdr:row>30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62863</xdr:colOff>
      <xdr:row>43</xdr:row>
      <xdr:rowOff>104775</xdr:rowOff>
    </xdr:from>
    <xdr:to>
      <xdr:col>7</xdr:col>
      <xdr:colOff>619124</xdr:colOff>
      <xdr:row>59</xdr:row>
      <xdr:rowOff>138303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showGridLines="0" workbookViewId="0">
      <selection activeCell="P7" sqref="P7"/>
    </sheetView>
  </sheetViews>
  <sheetFormatPr defaultRowHeight="15" x14ac:dyDescent="0.25"/>
  <cols>
    <col min="1" max="1" width="18.28515625" customWidth="1"/>
    <col min="2" max="8" width="10.42578125" customWidth="1"/>
  </cols>
  <sheetData>
    <row r="1" spans="1:11" ht="25.5" customHeight="1" thickBot="1" x14ac:dyDescent="0.3">
      <c r="A1" s="56" t="s">
        <v>234</v>
      </c>
      <c r="B1" s="56"/>
      <c r="C1" s="56"/>
      <c r="D1" s="56"/>
      <c r="E1" s="56"/>
      <c r="F1" s="56"/>
      <c r="G1" s="56"/>
    </row>
    <row r="2" spans="1:11" ht="15.75" thickBot="1" x14ac:dyDescent="0.3">
      <c r="A2" s="16" t="s">
        <v>4</v>
      </c>
      <c r="B2" s="17" t="s">
        <v>2</v>
      </c>
      <c r="C2" s="17" t="s">
        <v>3</v>
      </c>
      <c r="D2" s="24" t="s">
        <v>235</v>
      </c>
      <c r="E2" s="24" t="s">
        <v>257</v>
      </c>
      <c r="F2" s="18" t="s">
        <v>265</v>
      </c>
      <c r="G2" s="18" t="s">
        <v>278</v>
      </c>
      <c r="H2" s="18" t="s">
        <v>289</v>
      </c>
      <c r="I2" s="3" t="s">
        <v>302</v>
      </c>
      <c r="J2" s="3" t="s">
        <v>301</v>
      </c>
      <c r="K2" s="3" t="s">
        <v>341</v>
      </c>
    </row>
    <row r="3" spans="1:11" x14ac:dyDescent="0.25">
      <c r="A3" s="19" t="s">
        <v>227</v>
      </c>
      <c r="B3" s="20">
        <f>LAS!C4</f>
        <v>868</v>
      </c>
      <c r="C3" s="20">
        <f>LAS!D4</f>
        <v>889</v>
      </c>
      <c r="D3" s="20">
        <f>LAS!E4</f>
        <v>927</v>
      </c>
      <c r="E3" s="20">
        <f>LAS!F4</f>
        <v>950</v>
      </c>
      <c r="F3" s="20">
        <f>LAS!G4</f>
        <v>896</v>
      </c>
      <c r="G3" s="20">
        <f>LAS!H4</f>
        <v>916</v>
      </c>
      <c r="H3" s="20">
        <f>LAS!I4</f>
        <v>917</v>
      </c>
      <c r="I3" s="20">
        <f>LAS!J4</f>
        <v>855</v>
      </c>
      <c r="J3" s="20">
        <f>LAS!K4</f>
        <v>801</v>
      </c>
      <c r="K3" s="20">
        <f>LAS!L4</f>
        <v>716</v>
      </c>
    </row>
    <row r="4" spans="1:11" x14ac:dyDescent="0.25">
      <c r="A4" s="19" t="s">
        <v>228</v>
      </c>
      <c r="B4" s="20">
        <f>BUS!C4</f>
        <v>243</v>
      </c>
      <c r="C4" s="20">
        <f>BUS!D4</f>
        <v>254</v>
      </c>
      <c r="D4" s="20">
        <f>BUS!E4</f>
        <v>243</v>
      </c>
      <c r="E4" s="20">
        <f>BUS!F4</f>
        <v>283</v>
      </c>
      <c r="F4" s="20">
        <f>BUS!G4</f>
        <v>310</v>
      </c>
      <c r="G4" s="20">
        <f>BUS!H4</f>
        <v>274</v>
      </c>
      <c r="H4" s="20">
        <f>BUS!I4</f>
        <v>245</v>
      </c>
      <c r="I4" s="20">
        <f>BUS!J4</f>
        <v>249</v>
      </c>
      <c r="J4" s="20">
        <f>BUS!K4</f>
        <v>234</v>
      </c>
      <c r="K4" s="20">
        <f>BUS!L4</f>
        <v>196</v>
      </c>
    </row>
    <row r="5" spans="1:11" x14ac:dyDescent="0.25">
      <c r="A5" s="19" t="s">
        <v>229</v>
      </c>
      <c r="B5" s="20">
        <f>SCI!C4</f>
        <v>143</v>
      </c>
      <c r="C5" s="20">
        <f>SCI!D4</f>
        <v>159</v>
      </c>
      <c r="D5" s="20">
        <f>SCI!E4</f>
        <v>188</v>
      </c>
      <c r="E5" s="20">
        <f>SCI!F4</f>
        <v>221</v>
      </c>
      <c r="F5" s="20">
        <f>SCI!G4</f>
        <v>273</v>
      </c>
      <c r="G5" s="20">
        <f>SCI!H4</f>
        <v>254</v>
      </c>
      <c r="H5" s="20">
        <f>SCI!I4</f>
        <v>253</v>
      </c>
      <c r="I5" s="20">
        <f>SCI!J4</f>
        <v>291</v>
      </c>
      <c r="J5" s="20">
        <f>SCI!K4</f>
        <v>245</v>
      </c>
      <c r="K5" s="20">
        <f>SCI!L4</f>
        <v>243</v>
      </c>
    </row>
    <row r="6" spans="1:11" x14ac:dyDescent="0.25">
      <c r="A6" s="19" t="s">
        <v>230</v>
      </c>
      <c r="B6" s="20">
        <f>FPA!C4</f>
        <v>208</v>
      </c>
      <c r="C6" s="20">
        <f>FPA!D4</f>
        <v>210</v>
      </c>
      <c r="D6" s="20">
        <f>FPA!E4</f>
        <v>212</v>
      </c>
      <c r="E6" s="20">
        <f>FPA!F4</f>
        <v>221</v>
      </c>
      <c r="F6" s="20">
        <f>FPA!G4</f>
        <v>224</v>
      </c>
      <c r="G6" s="20">
        <f>FPA!H4</f>
        <v>211</v>
      </c>
      <c r="H6" s="20">
        <f>FPA!I4</f>
        <v>215</v>
      </c>
      <c r="I6" s="20">
        <f>FPA!J4</f>
        <v>196</v>
      </c>
      <c r="J6" s="20">
        <f>FPA!K4</f>
        <v>191</v>
      </c>
      <c r="K6" s="20">
        <f>FPA!L4</f>
        <v>183</v>
      </c>
    </row>
    <row r="7" spans="1:11" x14ac:dyDescent="0.25">
      <c r="A7" s="19" t="s">
        <v>231</v>
      </c>
      <c r="B7" s="20">
        <f>EDU!C4</f>
        <v>207</v>
      </c>
      <c r="C7" s="20">
        <f>EDU!D4</f>
        <v>166</v>
      </c>
      <c r="D7" s="20">
        <f>EDU!E4</f>
        <v>157</v>
      </c>
      <c r="E7" s="20">
        <f>EDU!F4</f>
        <v>177</v>
      </c>
      <c r="F7" s="20">
        <f>EDU!G4</f>
        <v>139</v>
      </c>
      <c r="G7" s="20">
        <f>EDU!H4</f>
        <v>138</v>
      </c>
      <c r="H7" s="20">
        <f>EDU!I4</f>
        <v>169</v>
      </c>
      <c r="I7" s="20">
        <f>EDU!J4</f>
        <v>204</v>
      </c>
      <c r="J7" s="20">
        <f>EDU!K4</f>
        <v>205</v>
      </c>
      <c r="K7" s="20">
        <f>EDU!L4</f>
        <v>223</v>
      </c>
    </row>
    <row r="8" spans="1:11" x14ac:dyDescent="0.25">
      <c r="A8" s="19" t="s">
        <v>336</v>
      </c>
      <c r="B8" s="20">
        <f>INT!C3</f>
        <v>17</v>
      </c>
      <c r="C8" s="20">
        <f>INT!D3</f>
        <v>8</v>
      </c>
      <c r="D8" s="20">
        <f>INT!E3</f>
        <v>13</v>
      </c>
      <c r="E8" s="20">
        <f>INT!F3</f>
        <v>10</v>
      </c>
      <c r="F8" s="20">
        <f>INT!G3</f>
        <v>7</v>
      </c>
      <c r="G8" s="20">
        <f>INT!H3</f>
        <v>7</v>
      </c>
      <c r="H8" s="20">
        <f>INT!I3</f>
        <v>7</v>
      </c>
      <c r="I8" s="20">
        <f>INT!J3</f>
        <v>6</v>
      </c>
      <c r="J8" s="20">
        <f>INT!K3</f>
        <v>5</v>
      </c>
      <c r="K8" s="20">
        <f>INT!L3</f>
        <v>21</v>
      </c>
    </row>
    <row r="9" spans="1:11" hidden="1" x14ac:dyDescent="0.25">
      <c r="A9" t="s">
        <v>227</v>
      </c>
      <c r="B9" s="13">
        <f>B3/SUM(B$3:B$8)</f>
        <v>0.51482799525504153</v>
      </c>
      <c r="C9" s="13">
        <f t="shared" ref="C9:J9" si="0">C3/SUM(C$3:C$8)</f>
        <v>0.52728351126927642</v>
      </c>
      <c r="D9" s="13">
        <f t="shared" si="0"/>
        <v>0.53275862068965518</v>
      </c>
      <c r="E9" s="13">
        <f t="shared" si="0"/>
        <v>0.51020408163265307</v>
      </c>
      <c r="F9" s="13">
        <f t="shared" si="0"/>
        <v>0.48458626284478096</v>
      </c>
      <c r="G9" s="13">
        <f t="shared" si="0"/>
        <v>0.50888888888888884</v>
      </c>
      <c r="H9" s="13">
        <f t="shared" si="0"/>
        <v>0.50775193798449614</v>
      </c>
      <c r="I9" s="13">
        <f t="shared" si="0"/>
        <v>0.47473625763464744</v>
      </c>
      <c r="J9" s="13">
        <f t="shared" si="0"/>
        <v>0.4765020820939917</v>
      </c>
    </row>
    <row r="10" spans="1:11" hidden="1" x14ac:dyDescent="0.25">
      <c r="A10" t="s">
        <v>228</v>
      </c>
      <c r="B10" s="13">
        <f t="shared" ref="B10:J14" si="1">B4/SUM(B$3:B$8)</f>
        <v>0.14412811387900357</v>
      </c>
      <c r="C10" s="13">
        <f t="shared" si="1"/>
        <v>0.15065243179122181</v>
      </c>
      <c r="D10" s="13">
        <f t="shared" si="1"/>
        <v>0.1396551724137931</v>
      </c>
      <c r="E10" s="13">
        <f t="shared" si="1"/>
        <v>0.15198711063372716</v>
      </c>
      <c r="F10" s="13">
        <f t="shared" si="1"/>
        <v>0.167658193618172</v>
      </c>
      <c r="G10" s="13">
        <f t="shared" si="1"/>
        <v>0.15222222222222223</v>
      </c>
      <c r="H10" s="13">
        <f t="shared" si="1"/>
        <v>0.13565891472868216</v>
      </c>
      <c r="I10" s="13">
        <f t="shared" si="1"/>
        <v>0.13825652415324818</v>
      </c>
      <c r="J10" s="13">
        <f t="shared" si="1"/>
        <v>0.13920285544318858</v>
      </c>
    </row>
    <row r="11" spans="1:11" hidden="1" x14ac:dyDescent="0.25">
      <c r="A11" t="s">
        <v>229</v>
      </c>
      <c r="B11" s="13">
        <f t="shared" si="1"/>
        <v>8.481613285883749E-2</v>
      </c>
      <c r="C11" s="13">
        <f t="shared" si="1"/>
        <v>9.4306049822064059E-2</v>
      </c>
      <c r="D11" s="13">
        <f t="shared" si="1"/>
        <v>0.10804597701149425</v>
      </c>
      <c r="E11" s="13">
        <f t="shared" si="1"/>
        <v>0.11868958109559613</v>
      </c>
      <c r="F11" s="13">
        <f t="shared" si="1"/>
        <v>0.14764737696051919</v>
      </c>
      <c r="G11" s="13">
        <f t="shared" si="1"/>
        <v>0.1411111111111111</v>
      </c>
      <c r="H11" s="13">
        <f t="shared" si="1"/>
        <v>0.14008859357696568</v>
      </c>
      <c r="I11" s="13">
        <f t="shared" si="1"/>
        <v>0.16157690172126596</v>
      </c>
      <c r="J11" s="13">
        <f t="shared" si="1"/>
        <v>0.14574657941701369</v>
      </c>
    </row>
    <row r="12" spans="1:11" hidden="1" x14ac:dyDescent="0.25">
      <c r="A12" t="s">
        <v>230</v>
      </c>
      <c r="B12" s="13">
        <f t="shared" si="1"/>
        <v>0.12336892052194544</v>
      </c>
      <c r="C12" s="13">
        <f t="shared" si="1"/>
        <v>0.12455516014234876</v>
      </c>
      <c r="D12" s="13">
        <f t="shared" si="1"/>
        <v>0.12183908045977011</v>
      </c>
      <c r="E12" s="13">
        <f t="shared" si="1"/>
        <v>0.11868958109559613</v>
      </c>
      <c r="F12" s="13">
        <f t="shared" si="1"/>
        <v>0.12114656571119524</v>
      </c>
      <c r="G12" s="13">
        <f t="shared" si="1"/>
        <v>0.11722222222222223</v>
      </c>
      <c r="H12" s="13">
        <f t="shared" si="1"/>
        <v>0.11904761904761904</v>
      </c>
      <c r="I12" s="13">
        <f t="shared" si="1"/>
        <v>0.10882842865074958</v>
      </c>
      <c r="J12" s="13">
        <f t="shared" si="1"/>
        <v>0.11362284354550863</v>
      </c>
    </row>
    <row r="13" spans="1:11" hidden="1" x14ac:dyDescent="0.25">
      <c r="A13" t="s">
        <v>231</v>
      </c>
      <c r="B13" s="13">
        <f t="shared" si="1"/>
        <v>0.12277580071174377</v>
      </c>
      <c r="C13" s="13">
        <f t="shared" si="1"/>
        <v>9.8457888493475684E-2</v>
      </c>
      <c r="D13" s="13">
        <f t="shared" si="1"/>
        <v>9.022988505747126E-2</v>
      </c>
      <c r="E13" s="13">
        <f t="shared" si="1"/>
        <v>9.5059076262083778E-2</v>
      </c>
      <c r="F13" s="13">
        <f t="shared" si="1"/>
        <v>7.5175770686857754E-2</v>
      </c>
      <c r="G13" s="13">
        <f t="shared" si="1"/>
        <v>7.6666666666666661E-2</v>
      </c>
      <c r="H13" s="13">
        <f t="shared" si="1"/>
        <v>9.3576965669988924E-2</v>
      </c>
      <c r="I13" s="13">
        <f t="shared" si="1"/>
        <v>0.11327040533037201</v>
      </c>
      <c r="J13" s="13">
        <f t="shared" si="1"/>
        <v>0.12195121951219512</v>
      </c>
    </row>
    <row r="14" spans="1:11" hidden="1" x14ac:dyDescent="0.25">
      <c r="A14" s="19" t="s">
        <v>336</v>
      </c>
      <c r="B14" s="13">
        <f t="shared" si="1"/>
        <v>1.0083036773428233E-2</v>
      </c>
      <c r="C14" s="13">
        <f t="shared" si="1"/>
        <v>4.7449584816132862E-3</v>
      </c>
      <c r="D14" s="13">
        <f t="shared" si="1"/>
        <v>7.4712643678160919E-3</v>
      </c>
      <c r="E14" s="13">
        <f t="shared" si="1"/>
        <v>5.3705692803437165E-3</v>
      </c>
      <c r="F14" s="13">
        <f t="shared" si="1"/>
        <v>3.7858301784748512E-3</v>
      </c>
      <c r="G14" s="13">
        <f t="shared" si="1"/>
        <v>3.8888888888888888E-3</v>
      </c>
      <c r="H14" s="13">
        <f t="shared" si="1"/>
        <v>3.875968992248062E-3</v>
      </c>
      <c r="I14" s="13">
        <f t="shared" si="1"/>
        <v>3.3314825097168241E-3</v>
      </c>
      <c r="J14" s="13">
        <f t="shared" si="1"/>
        <v>2.9744199881023199E-3</v>
      </c>
    </row>
    <row r="16" spans="1:11" ht="16.5" customHeight="1" x14ac:dyDescent="0.25"/>
    <row r="17" spans="1:11" ht="16.5" customHeight="1" x14ac:dyDescent="0.25"/>
    <row r="31" spans="1:11" ht="15.75" thickBot="1" x14ac:dyDescent="0.3"/>
    <row r="32" spans="1:11" ht="15.75" thickBot="1" x14ac:dyDescent="0.3">
      <c r="A32" s="16" t="s">
        <v>18</v>
      </c>
      <c r="B32" s="17" t="s">
        <v>2</v>
      </c>
      <c r="C32" s="17" t="s">
        <v>3</v>
      </c>
      <c r="D32" s="24" t="s">
        <v>235</v>
      </c>
      <c r="E32" s="24" t="s">
        <v>257</v>
      </c>
      <c r="F32" s="18" t="s">
        <v>265</v>
      </c>
      <c r="G32" s="18" t="s">
        <v>278</v>
      </c>
      <c r="H32" s="18" t="s">
        <v>289</v>
      </c>
      <c r="I32" s="3" t="s">
        <v>302</v>
      </c>
      <c r="J32" s="3" t="s">
        <v>301</v>
      </c>
      <c r="K32" s="3" t="s">
        <v>341</v>
      </c>
    </row>
    <row r="33" spans="1:11" x14ac:dyDescent="0.25">
      <c r="A33" s="19" t="s">
        <v>232</v>
      </c>
      <c r="B33" s="20">
        <f>LAS!C6</f>
        <v>82</v>
      </c>
      <c r="C33" s="20">
        <f>LAS!D6</f>
        <v>68</v>
      </c>
      <c r="D33" s="20">
        <f>LAS!E6</f>
        <v>52</v>
      </c>
      <c r="E33" s="20">
        <f>LAS!F6</f>
        <v>55</v>
      </c>
      <c r="F33" s="20">
        <f>LAS!G6</f>
        <v>71</v>
      </c>
      <c r="G33" s="20">
        <f>LAS!H6</f>
        <v>78</v>
      </c>
      <c r="H33" s="20">
        <f>LAS!I6</f>
        <v>92</v>
      </c>
      <c r="I33" s="20">
        <f>LAS!J6</f>
        <v>79</v>
      </c>
      <c r="J33" s="20">
        <f>LAS!K6</f>
        <v>78</v>
      </c>
      <c r="K33" s="20">
        <f>LAS!L6</f>
        <v>94</v>
      </c>
    </row>
    <row r="34" spans="1:11" x14ac:dyDescent="0.25">
      <c r="A34" s="19" t="s">
        <v>228</v>
      </c>
      <c r="B34" s="20">
        <f>BUS!C5</f>
        <v>48</v>
      </c>
      <c r="C34" s="20">
        <f>BUS!D5</f>
        <v>43</v>
      </c>
      <c r="D34" s="20">
        <f>BUS!E5</f>
        <v>55</v>
      </c>
      <c r="E34" s="20">
        <f>BUS!F5</f>
        <v>56</v>
      </c>
      <c r="F34" s="20">
        <f>BUS!G5</f>
        <v>42</v>
      </c>
      <c r="G34" s="20">
        <f>BUS!H5</f>
        <v>66</v>
      </c>
      <c r="H34" s="20">
        <f>BUS!I5</f>
        <v>69</v>
      </c>
      <c r="I34" s="20">
        <f>BUS!J5</f>
        <v>63</v>
      </c>
      <c r="J34" s="20">
        <f>BUS!K5</f>
        <v>39</v>
      </c>
      <c r="K34" s="20">
        <f>BUS!L5</f>
        <v>53</v>
      </c>
    </row>
    <row r="35" spans="1:11" x14ac:dyDescent="0.25">
      <c r="A35" s="19" t="s">
        <v>229</v>
      </c>
      <c r="B35" s="20">
        <f>SCI!C6</f>
        <v>27</v>
      </c>
      <c r="C35" s="20">
        <f>SCI!D6</f>
        <v>52</v>
      </c>
      <c r="D35" s="20">
        <f>SCI!E6</f>
        <v>120</v>
      </c>
      <c r="E35" s="20">
        <f>SCI!F6</f>
        <v>83</v>
      </c>
      <c r="F35" s="20">
        <f>SCI!G6</f>
        <v>61</v>
      </c>
      <c r="G35" s="20">
        <f>SCI!H6</f>
        <v>29</v>
      </c>
      <c r="H35" s="20">
        <f>SCI!I6</f>
        <v>38</v>
      </c>
      <c r="I35" s="20">
        <f>SCI!J6</f>
        <v>38</v>
      </c>
      <c r="J35" s="20">
        <f>SCI!K6</f>
        <v>42</v>
      </c>
      <c r="K35" s="20">
        <f>SCI!L6</f>
        <v>52</v>
      </c>
    </row>
    <row r="36" spans="1:11" x14ac:dyDescent="0.25">
      <c r="A36" s="19" t="s">
        <v>230</v>
      </c>
      <c r="B36" s="20">
        <f>FPA!C5</f>
        <v>29</v>
      </c>
      <c r="C36" s="20">
        <f>FPA!D5</f>
        <v>26</v>
      </c>
      <c r="D36" s="20">
        <f>FPA!E5</f>
        <v>27</v>
      </c>
      <c r="E36" s="20">
        <f>FPA!F5</f>
        <v>32</v>
      </c>
      <c r="F36" s="20">
        <f>FPA!G5</f>
        <v>29</v>
      </c>
      <c r="G36" s="20">
        <f>FPA!H5</f>
        <v>47</v>
      </c>
      <c r="H36" s="20">
        <f>FPA!I5</f>
        <v>37</v>
      </c>
      <c r="I36" s="20">
        <f>FPA!J5</f>
        <v>25</v>
      </c>
      <c r="J36" s="20">
        <f>FPA!K5</f>
        <v>45</v>
      </c>
      <c r="K36" s="20">
        <f>FPA!L5</f>
        <v>19</v>
      </c>
    </row>
    <row r="37" spans="1:11" x14ac:dyDescent="0.25">
      <c r="A37" s="19" t="s">
        <v>231</v>
      </c>
      <c r="B37" s="20">
        <f>EDU!C5+EDU!C6</f>
        <v>220</v>
      </c>
      <c r="C37" s="20">
        <f>EDU!D5+EDU!D6</f>
        <v>255</v>
      </c>
      <c r="D37" s="20">
        <f>EDU!E5+EDU!E6</f>
        <v>206</v>
      </c>
      <c r="E37" s="20">
        <f>EDU!F5+EDU!F6</f>
        <v>257</v>
      </c>
      <c r="F37" s="20">
        <f>EDU!G5+EDU!G6</f>
        <v>214</v>
      </c>
      <c r="G37" s="20">
        <f>EDU!H5+EDU!H6</f>
        <v>207</v>
      </c>
      <c r="H37" s="20">
        <f>EDU!I5+EDU!I6</f>
        <v>259</v>
      </c>
      <c r="I37" s="20">
        <f>EDU!J5+EDU!J6</f>
        <v>254</v>
      </c>
      <c r="J37" s="20">
        <f>EDU!K5+EDU!K6</f>
        <v>210</v>
      </c>
      <c r="K37" s="20">
        <f>EDU!L5+EDU!L6</f>
        <v>232</v>
      </c>
    </row>
    <row r="38" spans="1:11" hidden="1" x14ac:dyDescent="0.25">
      <c r="I38" s="14"/>
    </row>
    <row r="39" spans="1:11" hidden="1" x14ac:dyDescent="0.25">
      <c r="A39" t="s">
        <v>232</v>
      </c>
      <c r="B39" s="13">
        <f t="shared" ref="B39:G43" si="2">B33/SUM(B$33:B$37)</f>
        <v>0.2019704433497537</v>
      </c>
      <c r="C39" s="13">
        <f t="shared" si="2"/>
        <v>0.15315315315315314</v>
      </c>
      <c r="D39" s="13">
        <f t="shared" si="2"/>
        <v>0.11304347826086956</v>
      </c>
      <c r="E39" s="13">
        <f t="shared" si="2"/>
        <v>0.11387163561076605</v>
      </c>
      <c r="F39" s="13"/>
      <c r="G39" s="13">
        <f t="shared" si="2"/>
        <v>0.18266978922716628</v>
      </c>
      <c r="H39" s="13">
        <f t="shared" ref="H39" si="3">H33/SUM(H$33:H$37)</f>
        <v>0.18585858585858586</v>
      </c>
    </row>
    <row r="40" spans="1:11" hidden="1" x14ac:dyDescent="0.25">
      <c r="A40" t="s">
        <v>228</v>
      </c>
      <c r="B40" s="13">
        <f t="shared" si="2"/>
        <v>0.11822660098522167</v>
      </c>
      <c r="C40" s="13">
        <f t="shared" si="2"/>
        <v>9.6846846846846843E-2</v>
      </c>
      <c r="D40" s="13">
        <f t="shared" si="2"/>
        <v>0.11956521739130435</v>
      </c>
      <c r="E40" s="13">
        <f t="shared" si="2"/>
        <v>0.11594202898550725</v>
      </c>
      <c r="F40" s="13"/>
      <c r="G40" s="13">
        <f t="shared" si="2"/>
        <v>0.15456674473067916</v>
      </c>
      <c r="H40" s="13">
        <f t="shared" ref="H40" si="4">H34/SUM(H$33:H$37)</f>
        <v>0.1393939393939394</v>
      </c>
    </row>
    <row r="41" spans="1:11" hidden="1" x14ac:dyDescent="0.25">
      <c r="A41" t="s">
        <v>229</v>
      </c>
      <c r="B41" s="13">
        <f t="shared" si="2"/>
        <v>6.6502463054187194E-2</v>
      </c>
      <c r="C41" s="13">
        <f t="shared" si="2"/>
        <v>0.11711711711711711</v>
      </c>
      <c r="D41" s="13">
        <f t="shared" si="2"/>
        <v>0.2608695652173913</v>
      </c>
      <c r="E41" s="13">
        <f t="shared" si="2"/>
        <v>0.17184265010351968</v>
      </c>
      <c r="F41" s="13"/>
      <c r="G41" s="13">
        <f t="shared" si="2"/>
        <v>6.7915690866510545E-2</v>
      </c>
      <c r="H41" s="13">
        <f t="shared" ref="H41" si="5">H35/SUM(H$33:H$37)</f>
        <v>7.6767676767676762E-2</v>
      </c>
    </row>
    <row r="42" spans="1:11" hidden="1" x14ac:dyDescent="0.25">
      <c r="A42" t="s">
        <v>230</v>
      </c>
      <c r="B42" s="13">
        <f t="shared" si="2"/>
        <v>7.1428571428571425E-2</v>
      </c>
      <c r="C42" s="13">
        <f t="shared" si="2"/>
        <v>5.8558558558558557E-2</v>
      </c>
      <c r="D42" s="13">
        <f t="shared" si="2"/>
        <v>5.8695652173913045E-2</v>
      </c>
      <c r="E42" s="13">
        <f t="shared" si="2"/>
        <v>6.6252587991718431E-2</v>
      </c>
      <c r="F42" s="13"/>
      <c r="G42" s="13">
        <f t="shared" si="2"/>
        <v>0.11007025761124122</v>
      </c>
      <c r="H42" s="13">
        <f t="shared" ref="H42" si="6">H36/SUM(H$33:H$37)</f>
        <v>7.4747474747474743E-2</v>
      </c>
    </row>
    <row r="43" spans="1:11" hidden="1" x14ac:dyDescent="0.25">
      <c r="A43" t="s">
        <v>231</v>
      </c>
      <c r="B43" s="13">
        <f t="shared" si="2"/>
        <v>0.54187192118226601</v>
      </c>
      <c r="C43" s="13">
        <f t="shared" si="2"/>
        <v>0.57432432432432434</v>
      </c>
      <c r="D43" s="13">
        <f t="shared" si="2"/>
        <v>0.44782608695652176</v>
      </c>
      <c r="E43" s="13">
        <f t="shared" si="2"/>
        <v>0.53209109730848858</v>
      </c>
      <c r="F43" s="13"/>
      <c r="G43" s="13">
        <f t="shared" si="2"/>
        <v>0.48477751756440279</v>
      </c>
      <c r="H43" s="13">
        <f t="shared" ref="H43" si="7">H37/SUM(H$33:H$37)</f>
        <v>0.52323232323232327</v>
      </c>
    </row>
  </sheetData>
  <mergeCells count="1">
    <mergeCell ref="A1:G1"/>
  </mergeCells>
  <phoneticPr fontId="14" type="noConversion"/>
  <pageMargins left="0.25" right="0.25" top="0.75" bottom="0.25" header="0.3" footer="0.3"/>
  <pageSetup fitToHeight="0" orientation="portrait" r:id="rId1"/>
  <headerFooter>
    <oddHeader>&amp;RSummary Page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9"/>
  <sheetViews>
    <sheetView topLeftCell="A164" zoomScaleNormal="100" workbookViewId="0">
      <selection activeCell="A12" sqref="A12:L199"/>
    </sheetView>
  </sheetViews>
  <sheetFormatPr defaultRowHeight="15" x14ac:dyDescent="0.25"/>
  <cols>
    <col min="1" max="1" width="44.5703125" customWidth="1"/>
    <col min="2" max="6" width="8.42578125" customWidth="1"/>
  </cols>
  <sheetData>
    <row r="1" spans="1:12" ht="19.5" thickBot="1" x14ac:dyDescent="0.35">
      <c r="A1" s="57" t="s">
        <v>104</v>
      </c>
      <c r="B1" s="57"/>
      <c r="C1" s="57"/>
      <c r="D1" s="57"/>
      <c r="E1" s="57"/>
      <c r="F1" s="57"/>
    </row>
    <row r="2" spans="1:12" ht="15.75" thickBot="1" x14ac:dyDescent="0.3">
      <c r="A2" s="11"/>
      <c r="B2" s="2" t="s">
        <v>1</v>
      </c>
      <c r="C2" s="2" t="s">
        <v>2</v>
      </c>
      <c r="D2" s="2" t="s">
        <v>3</v>
      </c>
      <c r="E2" s="3" t="s">
        <v>235</v>
      </c>
      <c r="F2" s="3" t="s">
        <v>257</v>
      </c>
      <c r="G2" s="3" t="s">
        <v>265</v>
      </c>
      <c r="H2" s="3" t="s">
        <v>278</v>
      </c>
      <c r="I2" s="3" t="s">
        <v>289</v>
      </c>
      <c r="J2" s="3" t="s">
        <v>302</v>
      </c>
      <c r="K2" s="3" t="s">
        <v>301</v>
      </c>
      <c r="L2" s="3" t="s">
        <v>341</v>
      </c>
    </row>
    <row r="3" spans="1:12" ht="15.75" thickBot="1" x14ac:dyDescent="0.3">
      <c r="A3" s="8" t="s">
        <v>101</v>
      </c>
      <c r="B3" s="9">
        <f t="shared" ref="B3:K3" si="0">SUM(B4:B7)</f>
        <v>1037</v>
      </c>
      <c r="C3" s="9">
        <f t="shared" si="0"/>
        <v>1016</v>
      </c>
      <c r="D3" s="9">
        <f t="shared" si="0"/>
        <v>1015</v>
      </c>
      <c r="E3" s="9">
        <f t="shared" si="0"/>
        <v>1047</v>
      </c>
      <c r="F3" s="9">
        <f t="shared" si="0"/>
        <v>1088</v>
      </c>
      <c r="G3" s="9">
        <f t="shared" si="0"/>
        <v>1019</v>
      </c>
      <c r="H3" s="9">
        <f t="shared" si="0"/>
        <v>1048</v>
      </c>
      <c r="I3" s="9">
        <f t="shared" si="0"/>
        <v>1074</v>
      </c>
      <c r="J3" s="9">
        <f t="shared" si="0"/>
        <v>1015</v>
      </c>
      <c r="K3" s="9">
        <f t="shared" si="0"/>
        <v>959</v>
      </c>
      <c r="L3" s="9">
        <f t="shared" ref="L3" si="1">SUM(L4:L7)</f>
        <v>905</v>
      </c>
    </row>
    <row r="4" spans="1:12" x14ac:dyDescent="0.25">
      <c r="A4" s="7" t="s">
        <v>96</v>
      </c>
      <c r="B4" s="15">
        <v>866</v>
      </c>
      <c r="C4" s="15">
        <v>868</v>
      </c>
      <c r="D4" s="15">
        <v>889</v>
      </c>
      <c r="E4" s="15">
        <v>927</v>
      </c>
      <c r="F4" s="23">
        <v>950</v>
      </c>
      <c r="G4" s="23">
        <v>896</v>
      </c>
      <c r="H4" s="23">
        <v>916</v>
      </c>
      <c r="I4" s="39">
        <v>917</v>
      </c>
      <c r="J4" s="42">
        <v>855</v>
      </c>
      <c r="K4" s="42">
        <v>801</v>
      </c>
      <c r="L4" s="42">
        <v>716</v>
      </c>
    </row>
    <row r="5" spans="1:12" x14ac:dyDescent="0.25">
      <c r="A5" s="7" t="s">
        <v>97</v>
      </c>
      <c r="B5" s="23">
        <v>75</v>
      </c>
      <c r="C5" s="23">
        <v>50</v>
      </c>
      <c r="D5" s="23">
        <v>34</v>
      </c>
      <c r="E5" s="23">
        <v>44</v>
      </c>
      <c r="F5" s="23">
        <v>47</v>
      </c>
      <c r="G5" s="23">
        <v>32</v>
      </c>
      <c r="H5" s="23">
        <v>33</v>
      </c>
      <c r="I5" s="39">
        <v>47</v>
      </c>
      <c r="J5" s="42">
        <v>57</v>
      </c>
      <c r="K5" s="42">
        <v>48</v>
      </c>
      <c r="L5" s="42">
        <v>61</v>
      </c>
    </row>
    <row r="6" spans="1:12" x14ac:dyDescent="0.25">
      <c r="A6" s="7" t="s">
        <v>98</v>
      </c>
      <c r="B6" s="15">
        <v>53</v>
      </c>
      <c r="C6" s="15">
        <v>82</v>
      </c>
      <c r="D6" s="15">
        <v>68</v>
      </c>
      <c r="E6" s="15">
        <v>52</v>
      </c>
      <c r="F6" s="23">
        <v>55</v>
      </c>
      <c r="G6" s="23">
        <v>71</v>
      </c>
      <c r="H6" s="23">
        <v>78</v>
      </c>
      <c r="I6" s="23">
        <v>92</v>
      </c>
      <c r="J6" s="43">
        <v>79</v>
      </c>
      <c r="K6" s="43">
        <v>78</v>
      </c>
      <c r="L6" s="43">
        <v>94</v>
      </c>
    </row>
    <row r="7" spans="1:12" x14ac:dyDescent="0.25">
      <c r="A7" s="7" t="s">
        <v>99</v>
      </c>
      <c r="B7" s="15">
        <v>43</v>
      </c>
      <c r="C7" s="15">
        <v>16</v>
      </c>
      <c r="D7" s="15">
        <v>24</v>
      </c>
      <c r="E7" s="15">
        <v>24</v>
      </c>
      <c r="F7" s="23">
        <v>36</v>
      </c>
      <c r="G7" s="23">
        <v>20</v>
      </c>
      <c r="H7" s="23">
        <v>21</v>
      </c>
      <c r="I7" s="39">
        <v>18</v>
      </c>
      <c r="J7" s="42">
        <v>24</v>
      </c>
      <c r="K7" s="42">
        <v>32</v>
      </c>
      <c r="L7" s="42">
        <v>34</v>
      </c>
    </row>
    <row r="8" spans="1:12" x14ac:dyDescent="0.25">
      <c r="A8" s="12" t="s">
        <v>102</v>
      </c>
      <c r="B8" s="10"/>
      <c r="C8" s="10"/>
      <c r="D8" s="10"/>
      <c r="E8" s="10"/>
      <c r="F8" s="10"/>
    </row>
    <row r="9" spans="1:12" x14ac:dyDescent="0.25">
      <c r="A9" s="12" t="s">
        <v>103</v>
      </c>
      <c r="B9" s="10"/>
      <c r="C9" s="10"/>
      <c r="D9" s="10"/>
      <c r="E9" s="10"/>
      <c r="F9" s="10"/>
    </row>
    <row r="10" spans="1:12" ht="15.75" thickBot="1" x14ac:dyDescent="0.3"/>
    <row r="11" spans="1:12" ht="15.75" thickBot="1" x14ac:dyDescent="0.3">
      <c r="A11" s="1" t="s">
        <v>0</v>
      </c>
      <c r="B11" s="25" t="s">
        <v>1</v>
      </c>
      <c r="C11" s="25" t="s">
        <v>2</v>
      </c>
      <c r="D11" s="2" t="s">
        <v>3</v>
      </c>
      <c r="E11" s="2" t="s">
        <v>235</v>
      </c>
      <c r="F11" s="2" t="s">
        <v>257</v>
      </c>
      <c r="G11" s="2" t="s">
        <v>265</v>
      </c>
      <c r="H11" s="2" t="s">
        <v>278</v>
      </c>
      <c r="I11" s="3" t="s">
        <v>289</v>
      </c>
      <c r="J11" s="3" t="s">
        <v>302</v>
      </c>
      <c r="K11" s="3" t="s">
        <v>301</v>
      </c>
      <c r="L11" s="3" t="s">
        <v>341</v>
      </c>
    </row>
    <row r="12" spans="1:12" x14ac:dyDescent="0.25">
      <c r="A12" s="4" t="s">
        <v>236</v>
      </c>
      <c r="B12" s="32">
        <v>29</v>
      </c>
      <c r="C12" s="33">
        <v>28</v>
      </c>
      <c r="D12" s="32">
        <v>23</v>
      </c>
      <c r="E12" s="33">
        <v>20</v>
      </c>
      <c r="F12" s="32">
        <v>21</v>
      </c>
      <c r="G12" s="33">
        <v>14</v>
      </c>
      <c r="H12" s="32">
        <v>27</v>
      </c>
      <c r="I12" s="33">
        <v>12</v>
      </c>
      <c r="J12" s="32">
        <v>8</v>
      </c>
      <c r="K12" s="33">
        <v>12</v>
      </c>
      <c r="L12" s="32">
        <v>14</v>
      </c>
    </row>
    <row r="13" spans="1:12" x14ac:dyDescent="0.25">
      <c r="A13" s="5" t="s">
        <v>4</v>
      </c>
      <c r="B13" s="30">
        <v>29</v>
      </c>
      <c r="C13" s="31">
        <v>28</v>
      </c>
      <c r="D13" s="30">
        <v>23</v>
      </c>
      <c r="E13" s="31">
        <v>20</v>
      </c>
      <c r="F13" s="30">
        <v>21</v>
      </c>
      <c r="G13" s="31">
        <v>14</v>
      </c>
      <c r="H13" s="30">
        <v>27</v>
      </c>
      <c r="I13" s="31">
        <v>12</v>
      </c>
      <c r="J13" s="30">
        <v>8</v>
      </c>
      <c r="K13" s="31">
        <v>12</v>
      </c>
      <c r="L13" s="30">
        <v>14</v>
      </c>
    </row>
    <row r="14" spans="1:12" x14ac:dyDescent="0.25">
      <c r="A14" s="6" t="s">
        <v>5</v>
      </c>
      <c r="B14" s="28">
        <v>29</v>
      </c>
      <c r="C14" s="29">
        <v>28</v>
      </c>
      <c r="D14" s="28">
        <v>23</v>
      </c>
      <c r="E14" s="29">
        <v>20</v>
      </c>
      <c r="F14" s="28">
        <v>21</v>
      </c>
      <c r="G14" s="29">
        <v>14</v>
      </c>
      <c r="H14" s="28">
        <v>27</v>
      </c>
      <c r="I14" s="29">
        <v>12</v>
      </c>
      <c r="J14" s="28">
        <v>8</v>
      </c>
      <c r="K14" s="29">
        <v>12</v>
      </c>
      <c r="L14" s="28">
        <v>14</v>
      </c>
    </row>
    <row r="15" spans="1:12" x14ac:dyDescent="0.25">
      <c r="A15" s="7"/>
      <c r="B15" s="28"/>
      <c r="C15" s="29"/>
      <c r="D15" s="28"/>
      <c r="E15" s="29"/>
      <c r="F15" s="28"/>
      <c r="G15" s="29"/>
      <c r="H15" s="28"/>
      <c r="I15" s="29"/>
      <c r="J15" s="28"/>
      <c r="K15" s="29"/>
      <c r="L15" s="28"/>
    </row>
    <row r="16" spans="1:12" x14ac:dyDescent="0.25">
      <c r="A16" s="4" t="s">
        <v>237</v>
      </c>
      <c r="B16" s="34">
        <v>20</v>
      </c>
      <c r="C16" s="33">
        <v>10</v>
      </c>
      <c r="D16" s="34">
        <v>14</v>
      </c>
      <c r="E16" s="33">
        <v>13</v>
      </c>
      <c r="F16" s="34">
        <v>5</v>
      </c>
      <c r="G16" s="33">
        <v>6</v>
      </c>
      <c r="H16" s="34">
        <v>13</v>
      </c>
      <c r="I16" s="33">
        <v>7</v>
      </c>
      <c r="J16" s="34">
        <v>13</v>
      </c>
      <c r="K16" s="33">
        <v>11</v>
      </c>
      <c r="L16" s="34">
        <v>8</v>
      </c>
    </row>
    <row r="17" spans="1:12" x14ac:dyDescent="0.25">
      <c r="A17" s="5" t="s">
        <v>4</v>
      </c>
      <c r="B17" s="30">
        <v>20</v>
      </c>
      <c r="C17" s="31">
        <v>10</v>
      </c>
      <c r="D17" s="30">
        <v>14</v>
      </c>
      <c r="E17" s="31">
        <v>13</v>
      </c>
      <c r="F17" s="30">
        <v>5</v>
      </c>
      <c r="G17" s="31">
        <v>6</v>
      </c>
      <c r="H17" s="30">
        <v>13</v>
      </c>
      <c r="I17" s="31">
        <v>7</v>
      </c>
      <c r="J17" s="30">
        <v>13</v>
      </c>
      <c r="K17" s="31">
        <v>11</v>
      </c>
      <c r="L17" s="30">
        <v>8</v>
      </c>
    </row>
    <row r="18" spans="1:12" x14ac:dyDescent="0.25">
      <c r="A18" s="6" t="s">
        <v>6</v>
      </c>
      <c r="B18" s="28">
        <v>20</v>
      </c>
      <c r="C18" s="29">
        <v>10</v>
      </c>
      <c r="D18" s="28">
        <v>14</v>
      </c>
      <c r="E18" s="29">
        <v>13</v>
      </c>
      <c r="F18" s="28">
        <v>5</v>
      </c>
      <c r="G18" s="29">
        <v>6</v>
      </c>
      <c r="H18" s="28">
        <v>13</v>
      </c>
      <c r="I18" s="29">
        <v>7</v>
      </c>
      <c r="J18" s="28">
        <v>13</v>
      </c>
      <c r="K18" s="29">
        <v>11</v>
      </c>
      <c r="L18" s="28">
        <v>8</v>
      </c>
    </row>
    <row r="19" spans="1:12" x14ac:dyDescent="0.25">
      <c r="A19" s="7"/>
      <c r="B19" s="28"/>
      <c r="C19" s="29"/>
      <c r="D19" s="28"/>
      <c r="E19" s="29"/>
      <c r="F19" s="28"/>
      <c r="G19" s="29"/>
      <c r="H19" s="28"/>
      <c r="I19" s="29"/>
      <c r="J19" s="28"/>
      <c r="K19" s="29"/>
      <c r="L19" s="28"/>
    </row>
    <row r="20" spans="1:12" x14ac:dyDescent="0.25">
      <c r="A20" s="4" t="s">
        <v>238</v>
      </c>
      <c r="B20" s="34">
        <v>25</v>
      </c>
      <c r="C20" s="33">
        <v>12</v>
      </c>
      <c r="D20" s="34">
        <v>19</v>
      </c>
      <c r="E20" s="33">
        <v>18</v>
      </c>
      <c r="F20" s="34">
        <v>14</v>
      </c>
      <c r="G20" s="33">
        <v>14</v>
      </c>
      <c r="H20" s="34">
        <v>16</v>
      </c>
      <c r="I20" s="33">
        <v>11</v>
      </c>
      <c r="J20" s="34">
        <v>10</v>
      </c>
      <c r="K20" s="33">
        <v>11</v>
      </c>
      <c r="L20" s="34">
        <v>11</v>
      </c>
    </row>
    <row r="21" spans="1:12" x14ac:dyDescent="0.25">
      <c r="A21" s="5" t="s">
        <v>7</v>
      </c>
      <c r="B21" s="30">
        <v>1</v>
      </c>
      <c r="C21" s="31">
        <v>1</v>
      </c>
      <c r="D21" s="30">
        <v>1</v>
      </c>
      <c r="E21" s="31">
        <v>1</v>
      </c>
      <c r="F21" s="30">
        <v>4</v>
      </c>
      <c r="G21" s="31">
        <v>1</v>
      </c>
      <c r="H21" s="30">
        <v>2</v>
      </c>
      <c r="I21" s="31">
        <v>2</v>
      </c>
      <c r="J21" s="30">
        <v>1</v>
      </c>
      <c r="K21" s="31">
        <v>1</v>
      </c>
      <c r="L21" s="30">
        <v>2</v>
      </c>
    </row>
    <row r="22" spans="1:12" x14ac:dyDescent="0.25">
      <c r="A22" s="6" t="s">
        <v>8</v>
      </c>
      <c r="B22" s="28">
        <v>1</v>
      </c>
      <c r="C22" s="29">
        <v>1</v>
      </c>
      <c r="D22" s="28">
        <v>1</v>
      </c>
      <c r="E22" s="29">
        <v>1</v>
      </c>
      <c r="F22" s="28">
        <v>4</v>
      </c>
      <c r="G22" s="29">
        <v>1</v>
      </c>
      <c r="H22" s="28">
        <v>2</v>
      </c>
      <c r="I22" s="29">
        <v>2</v>
      </c>
      <c r="J22" s="28">
        <v>1</v>
      </c>
      <c r="K22" s="29">
        <v>1</v>
      </c>
      <c r="L22" s="28">
        <v>2</v>
      </c>
    </row>
    <row r="23" spans="1:12" x14ac:dyDescent="0.25">
      <c r="A23" s="7"/>
      <c r="B23" s="28"/>
      <c r="C23" s="29"/>
      <c r="D23" s="28"/>
      <c r="E23" s="29"/>
      <c r="F23" s="28"/>
      <c r="G23" s="29"/>
      <c r="H23" s="28"/>
      <c r="I23" s="29"/>
      <c r="J23" s="28"/>
      <c r="K23" s="29"/>
      <c r="L23" s="28"/>
    </row>
    <row r="24" spans="1:12" x14ac:dyDescent="0.25">
      <c r="A24" s="5" t="s">
        <v>4</v>
      </c>
      <c r="B24" s="30">
        <v>24</v>
      </c>
      <c r="C24" s="31">
        <v>11</v>
      </c>
      <c r="D24" s="30">
        <v>18</v>
      </c>
      <c r="E24" s="31">
        <v>17</v>
      </c>
      <c r="F24" s="30">
        <v>10</v>
      </c>
      <c r="G24" s="31">
        <v>13</v>
      </c>
      <c r="H24" s="30">
        <v>14</v>
      </c>
      <c r="I24" s="31">
        <v>9</v>
      </c>
      <c r="J24" s="30">
        <v>9</v>
      </c>
      <c r="K24" s="31">
        <v>10</v>
      </c>
      <c r="L24" s="30">
        <v>9</v>
      </c>
    </row>
    <row r="25" spans="1:12" x14ac:dyDescent="0.25">
      <c r="A25" s="6" t="s">
        <v>9</v>
      </c>
      <c r="B25" s="28">
        <v>24</v>
      </c>
      <c r="C25" s="29">
        <v>11</v>
      </c>
      <c r="D25" s="28">
        <v>18</v>
      </c>
      <c r="E25" s="29">
        <v>17</v>
      </c>
      <c r="F25" s="28">
        <v>10</v>
      </c>
      <c r="G25" s="29">
        <v>13</v>
      </c>
      <c r="H25" s="28">
        <v>14</v>
      </c>
      <c r="I25" s="29">
        <v>9</v>
      </c>
      <c r="J25" s="28">
        <v>9</v>
      </c>
      <c r="K25" s="29">
        <v>10</v>
      </c>
      <c r="L25" s="28">
        <v>9</v>
      </c>
    </row>
    <row r="26" spans="1:12" x14ac:dyDescent="0.25">
      <c r="A26" s="7"/>
      <c r="B26" s="28"/>
      <c r="C26" s="29"/>
      <c r="D26" s="28"/>
      <c r="E26" s="29"/>
      <c r="F26" s="28"/>
      <c r="G26" s="29"/>
      <c r="H26" s="28"/>
      <c r="I26" s="29"/>
      <c r="J26" s="28"/>
      <c r="K26" s="29"/>
      <c r="L26" s="28"/>
    </row>
    <row r="27" spans="1:12" x14ac:dyDescent="0.25">
      <c r="A27" s="4" t="s">
        <v>239</v>
      </c>
      <c r="B27" s="34">
        <v>76</v>
      </c>
      <c r="C27" s="33">
        <v>86</v>
      </c>
      <c r="D27" s="34">
        <v>123</v>
      </c>
      <c r="E27" s="33">
        <v>115</v>
      </c>
      <c r="F27" s="34">
        <v>136</v>
      </c>
      <c r="G27" s="33">
        <v>114</v>
      </c>
      <c r="H27" s="34">
        <v>104</v>
      </c>
      <c r="I27" s="33">
        <v>120</v>
      </c>
      <c r="J27" s="34">
        <v>84</v>
      </c>
      <c r="K27" s="33">
        <v>69</v>
      </c>
      <c r="L27" s="34">
        <v>73</v>
      </c>
    </row>
    <row r="28" spans="1:12" x14ac:dyDescent="0.25">
      <c r="A28" s="5" t="s">
        <v>4</v>
      </c>
      <c r="B28" s="30">
        <v>76</v>
      </c>
      <c r="C28" s="31">
        <v>86</v>
      </c>
      <c r="D28" s="30">
        <v>123</v>
      </c>
      <c r="E28" s="31">
        <v>115</v>
      </c>
      <c r="F28" s="30">
        <v>136</v>
      </c>
      <c r="G28" s="31">
        <v>114</v>
      </c>
      <c r="H28" s="30">
        <v>104</v>
      </c>
      <c r="I28" s="31">
        <v>120</v>
      </c>
      <c r="J28" s="30">
        <v>84</v>
      </c>
      <c r="K28" s="31">
        <v>69</v>
      </c>
      <c r="L28" s="30">
        <v>73</v>
      </c>
    </row>
    <row r="29" spans="1:12" x14ac:dyDescent="0.25">
      <c r="A29" s="6" t="s">
        <v>10</v>
      </c>
      <c r="B29" s="28">
        <v>0</v>
      </c>
      <c r="C29" s="29">
        <v>0</v>
      </c>
      <c r="D29" s="28">
        <v>3</v>
      </c>
      <c r="E29" s="29">
        <v>6</v>
      </c>
      <c r="F29" s="28">
        <v>6</v>
      </c>
      <c r="G29" s="29">
        <v>11</v>
      </c>
      <c r="H29" s="28">
        <v>6</v>
      </c>
      <c r="I29" s="29">
        <v>3</v>
      </c>
      <c r="J29" s="28">
        <v>5</v>
      </c>
      <c r="K29" s="29">
        <v>1</v>
      </c>
      <c r="L29" s="28">
        <v>3</v>
      </c>
    </row>
    <row r="30" spans="1:12" x14ac:dyDescent="0.25">
      <c r="A30" s="6" t="s">
        <v>11</v>
      </c>
      <c r="B30" s="28">
        <v>1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28">
        <v>0</v>
      </c>
    </row>
    <row r="31" spans="1:12" x14ac:dyDescent="0.25">
      <c r="A31" s="6" t="s">
        <v>12</v>
      </c>
      <c r="B31" s="28">
        <v>15</v>
      </c>
      <c r="C31" s="29">
        <v>14</v>
      </c>
      <c r="D31" s="28">
        <v>17</v>
      </c>
      <c r="E31" s="29">
        <v>17</v>
      </c>
      <c r="F31" s="28">
        <v>18</v>
      </c>
      <c r="G31" s="29">
        <v>17</v>
      </c>
      <c r="H31" s="28">
        <v>15</v>
      </c>
      <c r="I31" s="29">
        <v>19</v>
      </c>
      <c r="J31" s="28">
        <v>15</v>
      </c>
      <c r="K31" s="29">
        <v>14</v>
      </c>
      <c r="L31" s="28">
        <v>14</v>
      </c>
    </row>
    <row r="32" spans="1:12" x14ac:dyDescent="0.25">
      <c r="A32" s="6" t="s">
        <v>13</v>
      </c>
      <c r="B32" s="28">
        <v>35</v>
      </c>
      <c r="C32" s="29">
        <v>32</v>
      </c>
      <c r="D32" s="28">
        <v>56</v>
      </c>
      <c r="E32" s="29">
        <v>56</v>
      </c>
      <c r="F32" s="28">
        <v>62</v>
      </c>
      <c r="G32" s="29">
        <v>35</v>
      </c>
      <c r="H32" s="28">
        <v>40</v>
      </c>
      <c r="I32" s="29">
        <v>32</v>
      </c>
      <c r="J32" s="28">
        <v>30</v>
      </c>
      <c r="K32" s="29">
        <v>20</v>
      </c>
      <c r="L32" s="28">
        <v>20</v>
      </c>
    </row>
    <row r="33" spans="1:12" x14ac:dyDescent="0.25">
      <c r="A33" s="6" t="s">
        <v>14</v>
      </c>
      <c r="B33" s="28">
        <v>0</v>
      </c>
      <c r="C33" s="29">
        <v>0</v>
      </c>
      <c r="D33" s="28">
        <v>20</v>
      </c>
      <c r="E33" s="29">
        <v>22</v>
      </c>
      <c r="F33" s="28">
        <v>45</v>
      </c>
      <c r="G33" s="29">
        <v>50</v>
      </c>
      <c r="H33" s="28">
        <v>43</v>
      </c>
      <c r="I33" s="29">
        <v>66</v>
      </c>
      <c r="J33" s="28">
        <v>34</v>
      </c>
      <c r="K33" s="29">
        <v>32</v>
      </c>
      <c r="L33" s="28">
        <v>24</v>
      </c>
    </row>
    <row r="34" spans="1:12" x14ac:dyDescent="0.25">
      <c r="A34" s="6" t="s">
        <v>15</v>
      </c>
      <c r="B34" s="28">
        <v>0</v>
      </c>
      <c r="C34" s="29">
        <v>0</v>
      </c>
      <c r="D34" s="28">
        <v>1</v>
      </c>
      <c r="E34" s="29">
        <v>0</v>
      </c>
      <c r="F34" s="28">
        <v>0</v>
      </c>
      <c r="G34" s="29">
        <v>0</v>
      </c>
      <c r="H34" s="28">
        <v>0</v>
      </c>
      <c r="I34" s="29">
        <v>0</v>
      </c>
      <c r="J34" s="28">
        <v>0</v>
      </c>
      <c r="K34" s="29">
        <v>0</v>
      </c>
      <c r="L34" s="28">
        <v>0</v>
      </c>
    </row>
    <row r="35" spans="1:12" x14ac:dyDescent="0.25">
      <c r="A35" s="6" t="s">
        <v>16</v>
      </c>
      <c r="B35" s="28">
        <v>25</v>
      </c>
      <c r="C35" s="29">
        <v>40</v>
      </c>
      <c r="D35" s="28">
        <v>26</v>
      </c>
      <c r="E35" s="29">
        <v>14</v>
      </c>
      <c r="F35" s="28">
        <v>5</v>
      </c>
      <c r="G35" s="29">
        <v>1</v>
      </c>
      <c r="H35" s="28">
        <v>0</v>
      </c>
      <c r="I35" s="29">
        <v>0</v>
      </c>
      <c r="J35" s="28">
        <v>0</v>
      </c>
      <c r="K35" s="29">
        <v>0</v>
      </c>
      <c r="L35" s="28">
        <v>0</v>
      </c>
    </row>
    <row r="36" spans="1:12" x14ac:dyDescent="0.25">
      <c r="A36" s="6" t="s">
        <v>327</v>
      </c>
      <c r="B36" s="28">
        <v>0</v>
      </c>
      <c r="C36" s="29">
        <v>0</v>
      </c>
      <c r="D36" s="28">
        <v>0</v>
      </c>
      <c r="E36" s="29">
        <v>0</v>
      </c>
      <c r="F36" s="28">
        <v>0</v>
      </c>
      <c r="G36" s="29">
        <v>0</v>
      </c>
      <c r="H36" s="28">
        <v>0</v>
      </c>
      <c r="I36" s="29">
        <v>0</v>
      </c>
      <c r="J36" s="28">
        <v>0</v>
      </c>
      <c r="K36" s="29">
        <v>1</v>
      </c>
      <c r="L36" s="28">
        <v>3</v>
      </c>
    </row>
    <row r="37" spans="1:12" x14ac:dyDescent="0.25">
      <c r="A37" s="6" t="s">
        <v>328</v>
      </c>
      <c r="B37" s="28">
        <v>0</v>
      </c>
      <c r="C37" s="29">
        <v>0</v>
      </c>
      <c r="D37" s="28">
        <v>0</v>
      </c>
      <c r="E37" s="29">
        <v>0</v>
      </c>
      <c r="F37" s="28">
        <v>0</v>
      </c>
      <c r="G37" s="29">
        <v>0</v>
      </c>
      <c r="H37" s="28">
        <v>0</v>
      </c>
      <c r="I37" s="29">
        <v>0</v>
      </c>
      <c r="J37" s="28">
        <v>0</v>
      </c>
      <c r="K37" s="29">
        <v>1</v>
      </c>
      <c r="L37" s="28">
        <v>9</v>
      </c>
    </row>
    <row r="38" spans="1:12" x14ac:dyDescent="0.25">
      <c r="A38" s="7"/>
      <c r="B38" s="28"/>
      <c r="C38" s="29"/>
      <c r="D38" s="28"/>
      <c r="E38" s="29"/>
      <c r="F38" s="28"/>
      <c r="G38" s="29"/>
      <c r="H38" s="28"/>
      <c r="I38" s="29"/>
      <c r="J38" s="28"/>
      <c r="K38" s="29"/>
      <c r="L38" s="28"/>
    </row>
    <row r="39" spans="1:12" x14ac:dyDescent="0.25">
      <c r="A39" s="4" t="s">
        <v>240</v>
      </c>
      <c r="B39" s="34">
        <v>81</v>
      </c>
      <c r="C39" s="33">
        <v>82</v>
      </c>
      <c r="D39" s="34">
        <v>86</v>
      </c>
      <c r="E39" s="33">
        <v>90</v>
      </c>
      <c r="F39" s="34">
        <v>101</v>
      </c>
      <c r="G39" s="33">
        <v>116</v>
      </c>
      <c r="H39" s="34">
        <v>100</v>
      </c>
      <c r="I39" s="33">
        <v>95</v>
      </c>
      <c r="J39" s="34">
        <v>95</v>
      </c>
      <c r="K39" s="33">
        <v>96</v>
      </c>
      <c r="L39" s="34">
        <v>89</v>
      </c>
    </row>
    <row r="40" spans="1:12" x14ac:dyDescent="0.25">
      <c r="A40" s="5" t="s">
        <v>4</v>
      </c>
      <c r="B40" s="30">
        <v>63</v>
      </c>
      <c r="C40" s="31">
        <v>59</v>
      </c>
      <c r="D40" s="30">
        <v>57</v>
      </c>
      <c r="E40" s="31">
        <v>73</v>
      </c>
      <c r="F40" s="30">
        <v>81</v>
      </c>
      <c r="G40" s="31">
        <v>81</v>
      </c>
      <c r="H40" s="30">
        <v>75</v>
      </c>
      <c r="I40" s="31">
        <v>69</v>
      </c>
      <c r="J40" s="30">
        <v>68</v>
      </c>
      <c r="K40" s="31">
        <v>65</v>
      </c>
      <c r="L40" s="30">
        <v>62</v>
      </c>
    </row>
    <row r="41" spans="1:12" x14ac:dyDescent="0.25">
      <c r="A41" s="6" t="s">
        <v>17</v>
      </c>
      <c r="B41" s="28">
        <v>63</v>
      </c>
      <c r="C41" s="29">
        <v>59</v>
      </c>
      <c r="D41" s="28">
        <v>57</v>
      </c>
      <c r="E41" s="29">
        <v>73</v>
      </c>
      <c r="F41" s="28">
        <v>81</v>
      </c>
      <c r="G41" s="29">
        <v>81</v>
      </c>
      <c r="H41" s="28">
        <v>75</v>
      </c>
      <c r="I41" s="29">
        <v>69</v>
      </c>
      <c r="J41" s="28">
        <v>68</v>
      </c>
      <c r="K41" s="29">
        <v>65</v>
      </c>
      <c r="L41" s="28">
        <v>62</v>
      </c>
    </row>
    <row r="42" spans="1:12" x14ac:dyDescent="0.25">
      <c r="A42" s="7"/>
      <c r="B42" s="28"/>
      <c r="C42" s="29"/>
      <c r="D42" s="28"/>
      <c r="E42" s="29"/>
      <c r="F42" s="28"/>
      <c r="G42" s="29"/>
      <c r="H42" s="28"/>
      <c r="I42" s="29"/>
      <c r="J42" s="28"/>
      <c r="K42" s="29"/>
      <c r="L42" s="28"/>
    </row>
    <row r="43" spans="1:12" x14ac:dyDescent="0.25">
      <c r="A43" s="5" t="s">
        <v>100</v>
      </c>
      <c r="B43" s="30">
        <v>18</v>
      </c>
      <c r="C43" s="31">
        <v>23</v>
      </c>
      <c r="D43" s="30">
        <v>29</v>
      </c>
      <c r="E43" s="31">
        <v>17</v>
      </c>
      <c r="F43" s="30">
        <v>20</v>
      </c>
      <c r="G43" s="31">
        <v>35</v>
      </c>
      <c r="H43" s="30">
        <v>25</v>
      </c>
      <c r="I43" s="31">
        <v>26</v>
      </c>
      <c r="J43" s="30">
        <v>27</v>
      </c>
      <c r="K43" s="31">
        <v>31</v>
      </c>
      <c r="L43" s="30">
        <v>27</v>
      </c>
    </row>
    <row r="44" spans="1:12" x14ac:dyDescent="0.25">
      <c r="A44" s="6" t="s">
        <v>19</v>
      </c>
      <c r="B44" s="28">
        <v>1</v>
      </c>
      <c r="C44" s="29">
        <v>1</v>
      </c>
      <c r="D44" s="28">
        <v>0</v>
      </c>
      <c r="E44" s="29">
        <v>0</v>
      </c>
      <c r="F44" s="28">
        <v>0</v>
      </c>
      <c r="G44" s="29">
        <v>0</v>
      </c>
      <c r="H44" s="28">
        <v>0</v>
      </c>
      <c r="I44" s="29">
        <v>0</v>
      </c>
      <c r="J44" s="28">
        <v>0</v>
      </c>
      <c r="K44" s="29">
        <v>0</v>
      </c>
      <c r="L44" s="28">
        <v>0</v>
      </c>
    </row>
    <row r="45" spans="1:12" x14ac:dyDescent="0.25">
      <c r="A45" s="6" t="s">
        <v>20</v>
      </c>
      <c r="B45" s="28">
        <v>14</v>
      </c>
      <c r="C45" s="29">
        <v>17</v>
      </c>
      <c r="D45" s="28">
        <v>28</v>
      </c>
      <c r="E45" s="29">
        <v>16</v>
      </c>
      <c r="F45" s="28">
        <v>17</v>
      </c>
      <c r="G45" s="29">
        <v>33</v>
      </c>
      <c r="H45" s="28">
        <v>22</v>
      </c>
      <c r="I45" s="29">
        <v>24</v>
      </c>
      <c r="J45" s="28">
        <v>23</v>
      </c>
      <c r="K45" s="29">
        <v>29</v>
      </c>
      <c r="L45" s="28">
        <v>25</v>
      </c>
    </row>
    <row r="46" spans="1:12" x14ac:dyDescent="0.25">
      <c r="A46" s="6" t="s">
        <v>21</v>
      </c>
      <c r="B46" s="28">
        <v>3</v>
      </c>
      <c r="C46" s="29">
        <v>5</v>
      </c>
      <c r="D46" s="28">
        <v>1</v>
      </c>
      <c r="E46" s="29">
        <v>1</v>
      </c>
      <c r="F46" s="28">
        <v>3</v>
      </c>
      <c r="G46" s="29">
        <v>2</v>
      </c>
      <c r="H46" s="28">
        <v>3</v>
      </c>
      <c r="I46" s="29">
        <v>2</v>
      </c>
      <c r="J46" s="28">
        <v>4</v>
      </c>
      <c r="K46" s="29">
        <v>2</v>
      </c>
      <c r="L46" s="28">
        <v>2</v>
      </c>
    </row>
    <row r="47" spans="1:12" x14ac:dyDescent="0.25">
      <c r="A47" s="7"/>
      <c r="B47" s="28"/>
      <c r="C47" s="29"/>
      <c r="D47" s="28"/>
      <c r="E47" s="29"/>
      <c r="F47" s="28"/>
      <c r="G47" s="29"/>
      <c r="H47" s="28"/>
      <c r="I47" s="29"/>
      <c r="J47" s="28"/>
      <c r="K47" s="29"/>
      <c r="L47" s="28"/>
    </row>
    <row r="48" spans="1:12" x14ac:dyDescent="0.25">
      <c r="A48" s="4" t="s">
        <v>241</v>
      </c>
      <c r="B48" s="34">
        <v>16</v>
      </c>
      <c r="C48" s="33">
        <v>17</v>
      </c>
      <c r="D48" s="34">
        <v>13</v>
      </c>
      <c r="E48" s="33">
        <v>14</v>
      </c>
      <c r="F48" s="34">
        <v>23</v>
      </c>
      <c r="G48" s="33">
        <v>10</v>
      </c>
      <c r="H48" s="34">
        <v>12</v>
      </c>
      <c r="I48" s="33">
        <v>9</v>
      </c>
      <c r="J48" s="34">
        <v>17</v>
      </c>
      <c r="K48" s="33">
        <v>10</v>
      </c>
      <c r="L48" s="34">
        <v>7</v>
      </c>
    </row>
    <row r="49" spans="1:12" x14ac:dyDescent="0.25">
      <c r="A49" s="5" t="s">
        <v>4</v>
      </c>
      <c r="B49" s="30">
        <v>16</v>
      </c>
      <c r="C49" s="31">
        <v>17</v>
      </c>
      <c r="D49" s="30">
        <v>13</v>
      </c>
      <c r="E49" s="31">
        <v>14</v>
      </c>
      <c r="F49" s="30">
        <v>23</v>
      </c>
      <c r="G49" s="31">
        <v>10</v>
      </c>
      <c r="H49" s="30">
        <v>12</v>
      </c>
      <c r="I49" s="31">
        <v>9</v>
      </c>
      <c r="J49" s="30">
        <v>17</v>
      </c>
      <c r="K49" s="31">
        <v>10</v>
      </c>
      <c r="L49" s="30">
        <v>7</v>
      </c>
    </row>
    <row r="50" spans="1:12" x14ac:dyDescent="0.25">
      <c r="A50" s="6" t="s">
        <v>22</v>
      </c>
      <c r="B50" s="28">
        <v>8</v>
      </c>
      <c r="C50" s="29">
        <v>8</v>
      </c>
      <c r="D50" s="28">
        <v>9</v>
      </c>
      <c r="E50" s="29">
        <v>9</v>
      </c>
      <c r="F50" s="28">
        <v>16</v>
      </c>
      <c r="G50" s="29">
        <v>9</v>
      </c>
      <c r="H50" s="28">
        <v>12</v>
      </c>
      <c r="I50" s="29">
        <v>8</v>
      </c>
      <c r="J50" s="28">
        <v>14</v>
      </c>
      <c r="K50" s="29">
        <v>7</v>
      </c>
      <c r="L50" s="28">
        <v>3</v>
      </c>
    </row>
    <row r="51" spans="1:12" x14ac:dyDescent="0.25">
      <c r="A51" s="6" t="s">
        <v>23</v>
      </c>
      <c r="B51" s="28">
        <v>7</v>
      </c>
      <c r="C51" s="29">
        <v>8</v>
      </c>
      <c r="D51" s="28">
        <v>4</v>
      </c>
      <c r="E51" s="29">
        <v>4</v>
      </c>
      <c r="F51" s="28">
        <v>6</v>
      </c>
      <c r="G51" s="29">
        <v>1</v>
      </c>
      <c r="H51" s="28">
        <v>0</v>
      </c>
      <c r="I51" s="29">
        <v>1</v>
      </c>
      <c r="J51" s="28">
        <v>3</v>
      </c>
      <c r="K51" s="29">
        <v>3</v>
      </c>
      <c r="L51" s="28">
        <v>4</v>
      </c>
    </row>
    <row r="52" spans="1:12" x14ac:dyDescent="0.25">
      <c r="A52" s="6" t="s">
        <v>24</v>
      </c>
      <c r="B52" s="28">
        <v>1</v>
      </c>
      <c r="C52" s="29">
        <v>1</v>
      </c>
      <c r="D52" s="28">
        <v>0</v>
      </c>
      <c r="E52" s="29">
        <v>1</v>
      </c>
      <c r="F52" s="28">
        <v>1</v>
      </c>
      <c r="G52" s="29">
        <v>0</v>
      </c>
      <c r="H52" s="28">
        <v>0</v>
      </c>
      <c r="I52" s="29">
        <v>0</v>
      </c>
      <c r="J52" s="28">
        <v>0</v>
      </c>
      <c r="K52" s="29">
        <v>0</v>
      </c>
      <c r="L52" s="28">
        <v>0</v>
      </c>
    </row>
    <row r="53" spans="1:12" x14ac:dyDescent="0.25">
      <c r="A53" s="7"/>
      <c r="B53" s="28"/>
      <c r="C53" s="29"/>
      <c r="D53" s="28"/>
      <c r="E53" s="29"/>
      <c r="F53" s="28"/>
      <c r="G53" s="29"/>
      <c r="H53" s="28"/>
      <c r="I53" s="29"/>
      <c r="J53" s="28"/>
      <c r="K53" s="29"/>
      <c r="L53" s="28"/>
    </row>
    <row r="54" spans="1:12" x14ac:dyDescent="0.25">
      <c r="A54" s="4" t="s">
        <v>329</v>
      </c>
      <c r="B54" s="34">
        <v>14</v>
      </c>
      <c r="C54" s="33">
        <v>25</v>
      </c>
      <c r="D54" s="34">
        <v>15</v>
      </c>
      <c r="E54" s="33">
        <v>16</v>
      </c>
      <c r="F54" s="34">
        <v>18</v>
      </c>
      <c r="G54" s="33">
        <v>18</v>
      </c>
      <c r="H54" s="34">
        <v>28</v>
      </c>
      <c r="I54" s="33">
        <v>36</v>
      </c>
      <c r="J54" s="34">
        <v>29</v>
      </c>
      <c r="K54" s="33">
        <v>19</v>
      </c>
      <c r="L54" s="34">
        <v>43</v>
      </c>
    </row>
    <row r="55" spans="1:12" x14ac:dyDescent="0.25">
      <c r="A55" s="5" t="s">
        <v>309</v>
      </c>
      <c r="B55" s="30">
        <v>0</v>
      </c>
      <c r="C55" s="31">
        <v>0</v>
      </c>
      <c r="D55" s="30">
        <v>0</v>
      </c>
      <c r="E55" s="31">
        <v>0</v>
      </c>
      <c r="F55" s="30">
        <v>0</v>
      </c>
      <c r="G55" s="31">
        <v>4</v>
      </c>
      <c r="H55" s="30">
        <v>5</v>
      </c>
      <c r="I55" s="31">
        <v>4</v>
      </c>
      <c r="J55" s="30">
        <v>2</v>
      </c>
      <c r="K55" s="31">
        <v>4</v>
      </c>
      <c r="L55" s="30">
        <v>6</v>
      </c>
    </row>
    <row r="56" spans="1:12" x14ac:dyDescent="0.25">
      <c r="A56" s="6" t="s">
        <v>256</v>
      </c>
      <c r="B56" s="28">
        <v>0</v>
      </c>
      <c r="C56" s="29">
        <v>0</v>
      </c>
      <c r="D56" s="28">
        <v>0</v>
      </c>
      <c r="E56" s="29">
        <v>0</v>
      </c>
      <c r="F56" s="28">
        <v>0</v>
      </c>
      <c r="G56" s="29">
        <v>3</v>
      </c>
      <c r="H56" s="28">
        <v>5</v>
      </c>
      <c r="I56" s="29">
        <v>2</v>
      </c>
      <c r="J56" s="28">
        <v>2</v>
      </c>
      <c r="K56" s="29">
        <v>2</v>
      </c>
      <c r="L56" s="28">
        <v>4</v>
      </c>
    </row>
    <row r="57" spans="1:12" x14ac:dyDescent="0.25">
      <c r="A57" s="6" t="s">
        <v>266</v>
      </c>
      <c r="B57" s="28">
        <v>0</v>
      </c>
      <c r="C57" s="29">
        <v>0</v>
      </c>
      <c r="D57" s="28">
        <v>0</v>
      </c>
      <c r="E57" s="29">
        <v>0</v>
      </c>
      <c r="F57" s="28">
        <v>0</v>
      </c>
      <c r="G57" s="29">
        <v>1</v>
      </c>
      <c r="H57" s="28">
        <v>0</v>
      </c>
      <c r="I57" s="29">
        <v>2</v>
      </c>
      <c r="J57" s="28">
        <v>0</v>
      </c>
      <c r="K57" s="29">
        <v>2</v>
      </c>
      <c r="L57" s="28">
        <v>2</v>
      </c>
    </row>
    <row r="58" spans="1:12" x14ac:dyDescent="0.25">
      <c r="A58" s="7"/>
      <c r="B58" s="28"/>
      <c r="C58" s="29"/>
      <c r="D58" s="28"/>
      <c r="E58" s="29"/>
      <c r="F58" s="28"/>
      <c r="G58" s="29"/>
      <c r="H58" s="28"/>
      <c r="I58" s="29"/>
      <c r="J58" s="28"/>
      <c r="K58" s="29"/>
      <c r="L58" s="28"/>
    </row>
    <row r="59" spans="1:12" x14ac:dyDescent="0.25">
      <c r="A59" s="5" t="s">
        <v>100</v>
      </c>
      <c r="B59" s="30">
        <v>14</v>
      </c>
      <c r="C59" s="31">
        <v>25</v>
      </c>
      <c r="D59" s="30">
        <v>15</v>
      </c>
      <c r="E59" s="31">
        <v>16</v>
      </c>
      <c r="F59" s="30">
        <v>18</v>
      </c>
      <c r="G59" s="31">
        <v>14</v>
      </c>
      <c r="H59" s="30">
        <v>23</v>
      </c>
      <c r="I59" s="31">
        <v>32</v>
      </c>
      <c r="J59" s="30">
        <v>27</v>
      </c>
      <c r="K59" s="31">
        <v>15</v>
      </c>
      <c r="L59" s="30">
        <v>37</v>
      </c>
    </row>
    <row r="60" spans="1:12" x14ac:dyDescent="0.25">
      <c r="A60" s="6" t="s">
        <v>87</v>
      </c>
      <c r="B60" s="28">
        <v>5</v>
      </c>
      <c r="C60" s="29">
        <v>17</v>
      </c>
      <c r="D60" s="28">
        <v>10</v>
      </c>
      <c r="E60" s="29">
        <v>15</v>
      </c>
      <c r="F60" s="28">
        <v>11</v>
      </c>
      <c r="G60" s="29">
        <v>8</v>
      </c>
      <c r="H60" s="28">
        <v>14</v>
      </c>
      <c r="I60" s="29">
        <v>2</v>
      </c>
      <c r="J60" s="28">
        <v>0</v>
      </c>
      <c r="K60" s="29">
        <v>0</v>
      </c>
      <c r="L60" s="28">
        <v>0</v>
      </c>
    </row>
    <row r="61" spans="1:12" x14ac:dyDescent="0.25">
      <c r="A61" s="6" t="s">
        <v>88</v>
      </c>
      <c r="B61" s="28">
        <v>9</v>
      </c>
      <c r="C61" s="29">
        <v>8</v>
      </c>
      <c r="D61" s="28">
        <v>5</v>
      </c>
      <c r="E61" s="29">
        <v>1</v>
      </c>
      <c r="F61" s="28">
        <v>4</v>
      </c>
      <c r="G61" s="29">
        <v>6</v>
      </c>
      <c r="H61" s="28">
        <v>3</v>
      </c>
      <c r="I61" s="29">
        <v>13</v>
      </c>
      <c r="J61" s="28">
        <v>9</v>
      </c>
      <c r="K61" s="29">
        <v>5</v>
      </c>
      <c r="L61" s="28">
        <v>14</v>
      </c>
    </row>
    <row r="62" spans="1:12" x14ac:dyDescent="0.25">
      <c r="A62" s="6" t="s">
        <v>256</v>
      </c>
      <c r="B62" s="28">
        <v>0</v>
      </c>
      <c r="C62" s="29">
        <v>0</v>
      </c>
      <c r="D62" s="28">
        <v>0</v>
      </c>
      <c r="E62" s="29">
        <v>0</v>
      </c>
      <c r="F62" s="28">
        <v>3</v>
      </c>
      <c r="G62" s="29">
        <v>0</v>
      </c>
      <c r="H62" s="28">
        <v>0</v>
      </c>
      <c r="I62" s="29">
        <v>0</v>
      </c>
      <c r="J62" s="28">
        <v>0</v>
      </c>
      <c r="K62" s="29">
        <v>0</v>
      </c>
      <c r="L62" s="28">
        <v>0</v>
      </c>
    </row>
    <row r="63" spans="1:12" x14ac:dyDescent="0.25">
      <c r="A63" s="6" t="s">
        <v>281</v>
      </c>
      <c r="B63" s="28">
        <v>0</v>
      </c>
      <c r="C63" s="29">
        <v>0</v>
      </c>
      <c r="D63" s="28">
        <v>0</v>
      </c>
      <c r="E63" s="29">
        <v>0</v>
      </c>
      <c r="F63" s="28">
        <v>0</v>
      </c>
      <c r="G63" s="29">
        <v>0</v>
      </c>
      <c r="H63" s="28">
        <v>6</v>
      </c>
      <c r="I63" s="29">
        <v>17</v>
      </c>
      <c r="J63" s="28">
        <v>18</v>
      </c>
      <c r="K63" s="29">
        <v>10</v>
      </c>
      <c r="L63" s="28">
        <v>23</v>
      </c>
    </row>
    <row r="64" spans="1:12" x14ac:dyDescent="0.25">
      <c r="A64" s="7"/>
      <c r="B64" s="28"/>
      <c r="C64" s="29"/>
      <c r="D64" s="28"/>
      <c r="E64" s="29"/>
      <c r="F64" s="28"/>
      <c r="G64" s="29"/>
      <c r="H64" s="28"/>
      <c r="I64" s="29"/>
      <c r="J64" s="28"/>
      <c r="K64" s="29"/>
      <c r="L64" s="28"/>
    </row>
    <row r="65" spans="1:12" x14ac:dyDescent="0.25">
      <c r="A65" s="4" t="s">
        <v>242</v>
      </c>
      <c r="B65" s="34">
        <v>103</v>
      </c>
      <c r="C65" s="33">
        <v>110</v>
      </c>
      <c r="D65" s="34">
        <v>105</v>
      </c>
      <c r="E65" s="33">
        <v>107</v>
      </c>
      <c r="F65" s="34">
        <v>139</v>
      </c>
      <c r="G65" s="33">
        <v>128</v>
      </c>
      <c r="H65" s="34">
        <v>125</v>
      </c>
      <c r="I65" s="33">
        <v>133</v>
      </c>
      <c r="J65" s="34">
        <v>152</v>
      </c>
      <c r="K65" s="33">
        <v>128</v>
      </c>
      <c r="L65" s="34">
        <v>90</v>
      </c>
    </row>
    <row r="66" spans="1:12" x14ac:dyDescent="0.25">
      <c r="A66" s="5" t="s">
        <v>4</v>
      </c>
      <c r="B66" s="30">
        <v>103</v>
      </c>
      <c r="C66" s="31">
        <v>110</v>
      </c>
      <c r="D66" s="30">
        <v>105</v>
      </c>
      <c r="E66" s="31">
        <v>107</v>
      </c>
      <c r="F66" s="30">
        <v>139</v>
      </c>
      <c r="G66" s="31">
        <v>128</v>
      </c>
      <c r="H66" s="30">
        <v>125</v>
      </c>
      <c r="I66" s="31">
        <v>133</v>
      </c>
      <c r="J66" s="30">
        <v>152</v>
      </c>
      <c r="K66" s="31">
        <v>128</v>
      </c>
      <c r="L66" s="30">
        <v>90</v>
      </c>
    </row>
    <row r="67" spans="1:12" x14ac:dyDescent="0.25">
      <c r="A67" s="6" t="s">
        <v>25</v>
      </c>
      <c r="B67" s="28">
        <v>32</v>
      </c>
      <c r="C67" s="29">
        <v>25</v>
      </c>
      <c r="D67" s="28">
        <v>6</v>
      </c>
      <c r="E67" s="29">
        <v>0</v>
      </c>
      <c r="F67" s="28">
        <v>0</v>
      </c>
      <c r="G67" s="29">
        <v>0</v>
      </c>
      <c r="H67" s="28">
        <v>0</v>
      </c>
      <c r="I67" s="29">
        <v>0</v>
      </c>
      <c r="J67" s="28">
        <v>0</v>
      </c>
      <c r="K67" s="29">
        <v>0</v>
      </c>
      <c r="L67" s="28">
        <v>0</v>
      </c>
    </row>
    <row r="68" spans="1:12" x14ac:dyDescent="0.25">
      <c r="A68" s="6" t="s">
        <v>26</v>
      </c>
      <c r="B68" s="28">
        <v>39</v>
      </c>
      <c r="C68" s="29">
        <v>26</v>
      </c>
      <c r="D68" s="28">
        <v>4</v>
      </c>
      <c r="E68" s="29">
        <v>1</v>
      </c>
      <c r="F68" s="28">
        <v>0</v>
      </c>
      <c r="G68" s="29">
        <v>0</v>
      </c>
      <c r="H68" s="28">
        <v>0</v>
      </c>
      <c r="I68" s="29">
        <v>0</v>
      </c>
      <c r="J68" s="28">
        <v>0</v>
      </c>
      <c r="K68" s="29">
        <v>0</v>
      </c>
      <c r="L68" s="28">
        <v>0</v>
      </c>
    </row>
    <row r="69" spans="1:12" x14ac:dyDescent="0.25">
      <c r="A69" s="6" t="s">
        <v>27</v>
      </c>
      <c r="B69" s="28">
        <v>30</v>
      </c>
      <c r="C69" s="29">
        <v>21</v>
      </c>
      <c r="D69" s="28">
        <v>28</v>
      </c>
      <c r="E69" s="29">
        <v>23</v>
      </c>
      <c r="F69" s="28">
        <v>23</v>
      </c>
      <c r="G69" s="29">
        <v>24</v>
      </c>
      <c r="H69" s="28">
        <v>20</v>
      </c>
      <c r="I69" s="29">
        <v>24</v>
      </c>
      <c r="J69" s="28">
        <v>23</v>
      </c>
      <c r="K69" s="29">
        <v>16</v>
      </c>
      <c r="L69" s="28">
        <v>12</v>
      </c>
    </row>
    <row r="70" spans="1:12" x14ac:dyDescent="0.25">
      <c r="A70" s="6" t="s">
        <v>28</v>
      </c>
      <c r="B70" s="28">
        <v>2</v>
      </c>
      <c r="C70" s="29">
        <v>28</v>
      </c>
      <c r="D70" s="28">
        <v>41</v>
      </c>
      <c r="E70" s="29">
        <v>54</v>
      </c>
      <c r="F70" s="28">
        <v>78</v>
      </c>
      <c r="G70" s="29">
        <v>73</v>
      </c>
      <c r="H70" s="28">
        <v>78</v>
      </c>
      <c r="I70" s="29">
        <v>82</v>
      </c>
      <c r="J70" s="28">
        <v>94</v>
      </c>
      <c r="K70" s="29">
        <v>91</v>
      </c>
      <c r="L70" s="28">
        <v>57</v>
      </c>
    </row>
    <row r="71" spans="1:12" x14ac:dyDescent="0.25">
      <c r="A71" s="6" t="s">
        <v>29</v>
      </c>
      <c r="B71" s="28">
        <v>0</v>
      </c>
      <c r="C71" s="29">
        <v>10</v>
      </c>
      <c r="D71" s="28">
        <v>26</v>
      </c>
      <c r="E71" s="29">
        <v>29</v>
      </c>
      <c r="F71" s="28">
        <v>38</v>
      </c>
      <c r="G71" s="29">
        <v>31</v>
      </c>
      <c r="H71" s="28">
        <v>27</v>
      </c>
      <c r="I71" s="29">
        <v>27</v>
      </c>
      <c r="J71" s="28">
        <v>35</v>
      </c>
      <c r="K71" s="29">
        <v>21</v>
      </c>
      <c r="L71" s="28">
        <v>21</v>
      </c>
    </row>
    <row r="72" spans="1:12" x14ac:dyDescent="0.25">
      <c r="A72" s="7"/>
      <c r="B72" s="28"/>
      <c r="C72" s="29"/>
      <c r="D72" s="28"/>
      <c r="E72" s="29"/>
      <c r="F72" s="28"/>
      <c r="G72" s="29"/>
      <c r="H72" s="28"/>
      <c r="I72" s="29"/>
      <c r="J72" s="28"/>
      <c r="K72" s="29"/>
      <c r="L72" s="28"/>
    </row>
    <row r="73" spans="1:12" x14ac:dyDescent="0.25">
      <c r="A73" s="4" t="s">
        <v>243</v>
      </c>
      <c r="B73" s="34">
        <v>17</v>
      </c>
      <c r="C73" s="33">
        <v>39</v>
      </c>
      <c r="D73" s="34">
        <v>35</v>
      </c>
      <c r="E73" s="33">
        <v>34</v>
      </c>
      <c r="F73" s="34">
        <v>37</v>
      </c>
      <c r="G73" s="33">
        <v>40</v>
      </c>
      <c r="H73" s="34">
        <v>30</v>
      </c>
      <c r="I73" s="33">
        <v>21</v>
      </c>
      <c r="J73" s="34">
        <v>13</v>
      </c>
      <c r="K73" s="33">
        <v>10</v>
      </c>
      <c r="L73" s="34">
        <v>11</v>
      </c>
    </row>
    <row r="74" spans="1:12" x14ac:dyDescent="0.25">
      <c r="A74" s="5" t="s">
        <v>4</v>
      </c>
      <c r="B74" s="30">
        <v>17</v>
      </c>
      <c r="C74" s="31">
        <v>39</v>
      </c>
      <c r="D74" s="30">
        <v>35</v>
      </c>
      <c r="E74" s="31">
        <v>34</v>
      </c>
      <c r="F74" s="30">
        <v>37</v>
      </c>
      <c r="G74" s="31">
        <v>40</v>
      </c>
      <c r="H74" s="30">
        <v>30</v>
      </c>
      <c r="I74" s="31">
        <v>21</v>
      </c>
      <c r="J74" s="30">
        <v>13</v>
      </c>
      <c r="K74" s="31">
        <v>10</v>
      </c>
      <c r="L74" s="30">
        <v>11</v>
      </c>
    </row>
    <row r="75" spans="1:12" x14ac:dyDescent="0.25">
      <c r="A75" s="6" t="s">
        <v>30</v>
      </c>
      <c r="B75" s="28">
        <v>8</v>
      </c>
      <c r="C75" s="29">
        <v>11</v>
      </c>
      <c r="D75" s="28">
        <v>14</v>
      </c>
      <c r="E75" s="29">
        <v>15</v>
      </c>
      <c r="F75" s="28">
        <v>22</v>
      </c>
      <c r="G75" s="29">
        <v>10</v>
      </c>
      <c r="H75" s="28">
        <v>14</v>
      </c>
      <c r="I75" s="29">
        <v>13</v>
      </c>
      <c r="J75" s="28">
        <v>12</v>
      </c>
      <c r="K75" s="29">
        <v>6</v>
      </c>
      <c r="L75" s="28">
        <v>10</v>
      </c>
    </row>
    <row r="76" spans="1:12" x14ac:dyDescent="0.25">
      <c r="A76" s="6" t="s">
        <v>31</v>
      </c>
      <c r="B76" s="28">
        <v>0</v>
      </c>
      <c r="C76" s="29">
        <v>0</v>
      </c>
      <c r="D76" s="28">
        <v>1</v>
      </c>
      <c r="E76" s="29">
        <v>0</v>
      </c>
      <c r="F76" s="28">
        <v>0</v>
      </c>
      <c r="G76" s="29">
        <v>0</v>
      </c>
      <c r="H76" s="28">
        <v>0</v>
      </c>
      <c r="I76" s="29">
        <v>1</v>
      </c>
      <c r="J76" s="28">
        <v>0</v>
      </c>
      <c r="K76" s="29">
        <v>0</v>
      </c>
      <c r="L76" s="28">
        <v>0</v>
      </c>
    </row>
    <row r="77" spans="1:12" x14ac:dyDescent="0.25">
      <c r="A77" s="6" t="s">
        <v>32</v>
      </c>
      <c r="B77" s="28">
        <v>1</v>
      </c>
      <c r="C77" s="29">
        <v>2</v>
      </c>
      <c r="D77" s="28">
        <v>2</v>
      </c>
      <c r="E77" s="29">
        <v>1</v>
      </c>
      <c r="F77" s="28">
        <v>1</v>
      </c>
      <c r="G77" s="29">
        <v>7</v>
      </c>
      <c r="H77" s="28">
        <v>2</v>
      </c>
      <c r="I77" s="29">
        <v>0</v>
      </c>
      <c r="J77" s="28">
        <v>1</v>
      </c>
      <c r="K77" s="29">
        <v>1</v>
      </c>
      <c r="L77" s="28">
        <v>1</v>
      </c>
    </row>
    <row r="78" spans="1:12" x14ac:dyDescent="0.25">
      <c r="A78" s="6" t="s">
        <v>33</v>
      </c>
      <c r="B78" s="28">
        <v>7</v>
      </c>
      <c r="C78" s="29">
        <v>3</v>
      </c>
      <c r="D78" s="28">
        <v>3</v>
      </c>
      <c r="E78" s="29">
        <v>2</v>
      </c>
      <c r="F78" s="28">
        <v>0</v>
      </c>
      <c r="G78" s="29">
        <v>0</v>
      </c>
      <c r="H78" s="28">
        <v>0</v>
      </c>
      <c r="I78" s="29">
        <v>0</v>
      </c>
      <c r="J78" s="28">
        <v>0</v>
      </c>
      <c r="K78" s="29">
        <v>0</v>
      </c>
      <c r="L78" s="28">
        <v>0</v>
      </c>
    </row>
    <row r="79" spans="1:12" x14ac:dyDescent="0.25">
      <c r="A79" s="6" t="s">
        <v>34</v>
      </c>
      <c r="B79" s="28">
        <v>1</v>
      </c>
      <c r="C79" s="29">
        <v>23</v>
      </c>
      <c r="D79" s="28">
        <v>15</v>
      </c>
      <c r="E79" s="29">
        <v>16</v>
      </c>
      <c r="F79" s="28">
        <v>14</v>
      </c>
      <c r="G79" s="29">
        <v>23</v>
      </c>
      <c r="H79" s="28">
        <v>14</v>
      </c>
      <c r="I79" s="29">
        <v>7</v>
      </c>
      <c r="J79" s="28">
        <v>0</v>
      </c>
      <c r="K79" s="29">
        <v>3</v>
      </c>
      <c r="L79" s="28">
        <v>0</v>
      </c>
    </row>
    <row r="80" spans="1:12" x14ac:dyDescent="0.25">
      <c r="A80" s="7"/>
      <c r="B80" s="28"/>
      <c r="C80" s="29"/>
      <c r="D80" s="28"/>
      <c r="E80" s="29"/>
      <c r="F80" s="28"/>
      <c r="G80" s="29"/>
      <c r="H80" s="28"/>
      <c r="I80" s="29"/>
      <c r="J80" s="28"/>
      <c r="K80" s="29"/>
      <c r="L80" s="28"/>
    </row>
    <row r="81" spans="1:12" x14ac:dyDescent="0.25">
      <c r="A81" s="4" t="s">
        <v>35</v>
      </c>
      <c r="B81" s="34">
        <v>232</v>
      </c>
      <c r="C81" s="33">
        <v>218</v>
      </c>
      <c r="D81" s="34">
        <v>199</v>
      </c>
      <c r="E81" s="33">
        <v>190</v>
      </c>
      <c r="F81" s="34">
        <v>197</v>
      </c>
      <c r="G81" s="33">
        <v>136</v>
      </c>
      <c r="H81" s="34">
        <v>172</v>
      </c>
      <c r="I81" s="33">
        <v>182</v>
      </c>
      <c r="J81" s="34">
        <v>185</v>
      </c>
      <c r="K81" s="33">
        <v>201</v>
      </c>
      <c r="L81" s="34">
        <v>178</v>
      </c>
    </row>
    <row r="82" spans="1:12" x14ac:dyDescent="0.25">
      <c r="A82" s="5" t="s">
        <v>7</v>
      </c>
      <c r="B82" s="30">
        <v>89</v>
      </c>
      <c r="C82" s="31">
        <v>84</v>
      </c>
      <c r="D82" s="30">
        <v>64</v>
      </c>
      <c r="E82" s="31">
        <v>56</v>
      </c>
      <c r="F82" s="30">
        <v>73</v>
      </c>
      <c r="G82" s="31">
        <v>48</v>
      </c>
      <c r="H82" s="30">
        <v>46</v>
      </c>
      <c r="I82" s="31">
        <v>68</v>
      </c>
      <c r="J82" s="30">
        <v>79</v>
      </c>
      <c r="K82" s="31">
        <v>94</v>
      </c>
      <c r="L82" s="30">
        <v>80</v>
      </c>
    </row>
    <row r="83" spans="1:12" x14ac:dyDescent="0.25">
      <c r="A83" s="6" t="s">
        <v>36</v>
      </c>
      <c r="B83" s="28">
        <v>6</v>
      </c>
      <c r="C83" s="29">
        <v>1</v>
      </c>
      <c r="D83" s="28">
        <v>0</v>
      </c>
      <c r="E83" s="29">
        <v>0</v>
      </c>
      <c r="F83" s="28">
        <v>0</v>
      </c>
      <c r="G83" s="29">
        <v>0</v>
      </c>
      <c r="H83" s="28">
        <v>0</v>
      </c>
      <c r="I83" s="29">
        <v>0</v>
      </c>
      <c r="J83" s="28">
        <v>0</v>
      </c>
      <c r="K83" s="29">
        <v>0</v>
      </c>
      <c r="L83" s="28">
        <v>0</v>
      </c>
    </row>
    <row r="84" spans="1:12" x14ac:dyDescent="0.25">
      <c r="A84" s="6" t="s">
        <v>37</v>
      </c>
      <c r="B84" s="28">
        <v>39</v>
      </c>
      <c r="C84" s="29">
        <v>57</v>
      </c>
      <c r="D84" s="28">
        <v>49</v>
      </c>
      <c r="E84" s="29">
        <v>41</v>
      </c>
      <c r="F84" s="28">
        <v>50</v>
      </c>
      <c r="G84" s="29">
        <v>32</v>
      </c>
      <c r="H84" s="28">
        <v>27</v>
      </c>
      <c r="I84" s="29">
        <v>46</v>
      </c>
      <c r="J84" s="28">
        <v>51</v>
      </c>
      <c r="K84" s="29">
        <v>64</v>
      </c>
      <c r="L84" s="28">
        <v>57</v>
      </c>
    </row>
    <row r="85" spans="1:12" x14ac:dyDescent="0.25">
      <c r="A85" s="6" t="s">
        <v>38</v>
      </c>
      <c r="B85" s="28">
        <v>13</v>
      </c>
      <c r="C85" s="29">
        <v>1</v>
      </c>
      <c r="D85" s="28">
        <v>0</v>
      </c>
      <c r="E85" s="29">
        <v>0</v>
      </c>
      <c r="F85" s="28">
        <v>0</v>
      </c>
      <c r="G85" s="29">
        <v>0</v>
      </c>
      <c r="H85" s="28">
        <v>0</v>
      </c>
      <c r="I85" s="29">
        <v>0</v>
      </c>
      <c r="J85" s="28">
        <v>0</v>
      </c>
      <c r="K85" s="29">
        <v>0</v>
      </c>
      <c r="L85" s="28">
        <v>0</v>
      </c>
    </row>
    <row r="86" spans="1:12" x14ac:dyDescent="0.25">
      <c r="A86" s="6" t="s">
        <v>39</v>
      </c>
      <c r="B86" s="28">
        <v>31</v>
      </c>
      <c r="C86" s="29">
        <v>25</v>
      </c>
      <c r="D86" s="28">
        <v>15</v>
      </c>
      <c r="E86" s="29">
        <v>15</v>
      </c>
      <c r="F86" s="28">
        <v>23</v>
      </c>
      <c r="G86" s="29">
        <v>16</v>
      </c>
      <c r="H86" s="28">
        <v>19</v>
      </c>
      <c r="I86" s="29">
        <v>22</v>
      </c>
      <c r="J86" s="28">
        <v>28</v>
      </c>
      <c r="K86" s="29">
        <v>30</v>
      </c>
      <c r="L86" s="28">
        <v>23</v>
      </c>
    </row>
    <row r="87" spans="1:12" x14ac:dyDescent="0.25">
      <c r="A87" s="7"/>
      <c r="B87" s="28"/>
      <c r="C87" s="29"/>
      <c r="D87" s="28"/>
      <c r="E87" s="29"/>
      <c r="F87" s="28"/>
      <c r="G87" s="29"/>
      <c r="H87" s="28"/>
      <c r="I87" s="29"/>
      <c r="J87" s="28"/>
      <c r="K87" s="29"/>
      <c r="L87" s="28"/>
    </row>
    <row r="88" spans="1:12" x14ac:dyDescent="0.25">
      <c r="A88" s="5" t="s">
        <v>4</v>
      </c>
      <c r="B88" s="30">
        <v>113</v>
      </c>
      <c r="C88" s="31">
        <v>101</v>
      </c>
      <c r="D88" s="30">
        <v>103</v>
      </c>
      <c r="E88" s="31">
        <v>113</v>
      </c>
      <c r="F88" s="30">
        <v>95</v>
      </c>
      <c r="G88" s="31">
        <v>73</v>
      </c>
      <c r="H88" s="30">
        <v>101</v>
      </c>
      <c r="I88" s="31">
        <v>83</v>
      </c>
      <c r="J88" s="30">
        <v>76</v>
      </c>
      <c r="K88" s="31">
        <v>72</v>
      </c>
      <c r="L88" s="30">
        <v>64</v>
      </c>
    </row>
    <row r="89" spans="1:12" x14ac:dyDescent="0.25">
      <c r="A89" s="6" t="s">
        <v>40</v>
      </c>
      <c r="B89" s="28">
        <v>81</v>
      </c>
      <c r="C89" s="29">
        <v>66</v>
      </c>
      <c r="D89" s="28">
        <v>73</v>
      </c>
      <c r="E89" s="29">
        <v>78</v>
      </c>
      <c r="F89" s="28">
        <v>67</v>
      </c>
      <c r="G89" s="29">
        <v>53</v>
      </c>
      <c r="H89" s="28">
        <v>65</v>
      </c>
      <c r="I89" s="29">
        <v>51</v>
      </c>
      <c r="J89" s="28">
        <v>43</v>
      </c>
      <c r="K89" s="29">
        <v>38</v>
      </c>
      <c r="L89" s="28">
        <v>39</v>
      </c>
    </row>
    <row r="90" spans="1:12" x14ac:dyDescent="0.25">
      <c r="A90" s="6" t="s">
        <v>41</v>
      </c>
      <c r="B90" s="28">
        <v>30</v>
      </c>
      <c r="C90" s="29">
        <v>33</v>
      </c>
      <c r="D90" s="28">
        <v>29</v>
      </c>
      <c r="E90" s="29">
        <v>35</v>
      </c>
      <c r="F90" s="28">
        <v>27</v>
      </c>
      <c r="G90" s="29">
        <v>20</v>
      </c>
      <c r="H90" s="28">
        <v>31</v>
      </c>
      <c r="I90" s="29">
        <v>27</v>
      </c>
      <c r="J90" s="28">
        <v>24</v>
      </c>
      <c r="K90" s="29">
        <v>24</v>
      </c>
      <c r="L90" s="28">
        <v>19</v>
      </c>
    </row>
    <row r="91" spans="1:12" x14ac:dyDescent="0.25">
      <c r="A91" s="6" t="s">
        <v>42</v>
      </c>
      <c r="B91" s="28">
        <v>2</v>
      </c>
      <c r="C91" s="29">
        <v>2</v>
      </c>
      <c r="D91" s="28">
        <v>1</v>
      </c>
      <c r="E91" s="29">
        <v>0</v>
      </c>
      <c r="F91" s="28">
        <v>1</v>
      </c>
      <c r="G91" s="29">
        <v>0</v>
      </c>
      <c r="H91" s="28">
        <v>0</v>
      </c>
      <c r="I91" s="29">
        <v>0</v>
      </c>
      <c r="J91" s="28">
        <v>0</v>
      </c>
      <c r="K91" s="29">
        <v>0</v>
      </c>
      <c r="L91" s="28">
        <v>0</v>
      </c>
    </row>
    <row r="92" spans="1:12" x14ac:dyDescent="0.25">
      <c r="A92" s="6" t="s">
        <v>279</v>
      </c>
      <c r="B92" s="28">
        <v>0</v>
      </c>
      <c r="C92" s="29">
        <v>0</v>
      </c>
      <c r="D92" s="28">
        <v>0</v>
      </c>
      <c r="E92" s="29">
        <v>0</v>
      </c>
      <c r="F92" s="28">
        <v>0</v>
      </c>
      <c r="G92" s="29">
        <v>0</v>
      </c>
      <c r="H92" s="28">
        <v>5</v>
      </c>
      <c r="I92" s="29">
        <v>3</v>
      </c>
      <c r="J92" s="28">
        <v>6</v>
      </c>
      <c r="K92" s="29">
        <v>3</v>
      </c>
      <c r="L92" s="28">
        <v>4</v>
      </c>
    </row>
    <row r="93" spans="1:12" x14ac:dyDescent="0.25">
      <c r="A93" s="6" t="s">
        <v>290</v>
      </c>
      <c r="B93" s="28">
        <v>0</v>
      </c>
      <c r="C93" s="29">
        <v>0</v>
      </c>
      <c r="D93" s="28">
        <v>0</v>
      </c>
      <c r="E93" s="29">
        <v>0</v>
      </c>
      <c r="F93" s="28">
        <v>0</v>
      </c>
      <c r="G93" s="29">
        <v>0</v>
      </c>
      <c r="H93" s="28">
        <v>0</v>
      </c>
      <c r="I93" s="29">
        <v>2</v>
      </c>
      <c r="J93" s="28">
        <v>3</v>
      </c>
      <c r="K93" s="29">
        <v>7</v>
      </c>
      <c r="L93" s="28">
        <v>2</v>
      </c>
    </row>
    <row r="94" spans="1:12" x14ac:dyDescent="0.25">
      <c r="A94" s="7"/>
      <c r="B94" s="28"/>
      <c r="C94" s="29"/>
      <c r="D94" s="28"/>
      <c r="E94" s="29"/>
      <c r="F94" s="28"/>
      <c r="G94" s="29"/>
      <c r="H94" s="28"/>
      <c r="I94" s="29"/>
      <c r="J94" s="28"/>
      <c r="K94" s="29"/>
      <c r="L94" s="28"/>
    </row>
    <row r="95" spans="1:12" x14ac:dyDescent="0.25">
      <c r="A95" s="5" t="s">
        <v>303</v>
      </c>
      <c r="B95" s="30">
        <v>16</v>
      </c>
      <c r="C95" s="31">
        <v>4</v>
      </c>
      <c r="D95" s="30">
        <v>15</v>
      </c>
      <c r="E95" s="31">
        <v>8</v>
      </c>
      <c r="F95" s="30">
        <v>14</v>
      </c>
      <c r="G95" s="31">
        <v>5</v>
      </c>
      <c r="H95" s="30">
        <v>9</v>
      </c>
      <c r="I95" s="31">
        <v>8</v>
      </c>
      <c r="J95" s="30">
        <v>14</v>
      </c>
      <c r="K95" s="31">
        <v>11</v>
      </c>
      <c r="L95" s="30">
        <v>15</v>
      </c>
    </row>
    <row r="96" spans="1:12" x14ac:dyDescent="0.25">
      <c r="A96" s="6" t="s">
        <v>43</v>
      </c>
      <c r="B96" s="28">
        <v>2</v>
      </c>
      <c r="C96" s="29">
        <v>0</v>
      </c>
      <c r="D96" s="28">
        <v>0</v>
      </c>
      <c r="E96" s="29">
        <v>0</v>
      </c>
      <c r="F96" s="28">
        <v>0</v>
      </c>
      <c r="G96" s="29">
        <v>0</v>
      </c>
      <c r="H96" s="28">
        <v>0</v>
      </c>
      <c r="I96" s="29">
        <v>0</v>
      </c>
      <c r="J96" s="28">
        <v>0</v>
      </c>
      <c r="K96" s="29">
        <v>0</v>
      </c>
      <c r="L96" s="28">
        <v>0</v>
      </c>
    </row>
    <row r="97" spans="1:12" x14ac:dyDescent="0.25">
      <c r="A97" s="6" t="s">
        <v>44</v>
      </c>
      <c r="B97" s="28">
        <v>2</v>
      </c>
      <c r="C97" s="29">
        <v>0</v>
      </c>
      <c r="D97" s="28">
        <v>0</v>
      </c>
      <c r="E97" s="29">
        <v>0</v>
      </c>
      <c r="F97" s="28">
        <v>3</v>
      </c>
      <c r="G97" s="29">
        <v>1</v>
      </c>
      <c r="H97" s="28">
        <v>1</v>
      </c>
      <c r="I97" s="29">
        <v>1</v>
      </c>
      <c r="J97" s="28">
        <v>0</v>
      </c>
      <c r="K97" s="29">
        <v>1</v>
      </c>
      <c r="L97" s="28">
        <v>5</v>
      </c>
    </row>
    <row r="98" spans="1:12" x14ac:dyDescent="0.25">
      <c r="A98" s="6" t="s">
        <v>45</v>
      </c>
      <c r="B98" s="28">
        <v>5</v>
      </c>
      <c r="C98" s="29">
        <v>0</v>
      </c>
      <c r="D98" s="28">
        <v>0</v>
      </c>
      <c r="E98" s="29">
        <v>0</v>
      </c>
      <c r="F98" s="28">
        <v>0</v>
      </c>
      <c r="G98" s="29">
        <v>0</v>
      </c>
      <c r="H98" s="28">
        <v>0</v>
      </c>
      <c r="I98" s="29">
        <v>0</v>
      </c>
      <c r="J98" s="28">
        <v>0</v>
      </c>
      <c r="K98" s="29">
        <v>0</v>
      </c>
      <c r="L98" s="28">
        <v>0</v>
      </c>
    </row>
    <row r="99" spans="1:12" x14ac:dyDescent="0.25">
      <c r="A99" s="6" t="s">
        <v>46</v>
      </c>
      <c r="B99" s="28">
        <v>7</v>
      </c>
      <c r="C99" s="29">
        <v>4</v>
      </c>
      <c r="D99" s="28">
        <v>15</v>
      </c>
      <c r="E99" s="29">
        <v>8</v>
      </c>
      <c r="F99" s="28">
        <v>11</v>
      </c>
      <c r="G99" s="29">
        <v>4</v>
      </c>
      <c r="H99" s="28">
        <v>6</v>
      </c>
      <c r="I99" s="29">
        <v>7</v>
      </c>
      <c r="J99" s="28">
        <v>11</v>
      </c>
      <c r="K99" s="29">
        <v>10</v>
      </c>
      <c r="L99" s="28">
        <v>10</v>
      </c>
    </row>
    <row r="100" spans="1:12" x14ac:dyDescent="0.25">
      <c r="A100" s="6" t="s">
        <v>288</v>
      </c>
      <c r="B100" s="28">
        <v>0</v>
      </c>
      <c r="C100" s="29">
        <v>0</v>
      </c>
      <c r="D100" s="28">
        <v>0</v>
      </c>
      <c r="E100" s="29">
        <v>0</v>
      </c>
      <c r="F100" s="28">
        <v>0</v>
      </c>
      <c r="G100" s="29">
        <v>0</v>
      </c>
      <c r="H100" s="28">
        <v>2</v>
      </c>
      <c r="I100" s="29">
        <v>0</v>
      </c>
      <c r="J100" s="28">
        <v>3</v>
      </c>
      <c r="K100" s="29">
        <v>0</v>
      </c>
      <c r="L100" s="28">
        <v>0</v>
      </c>
    </row>
    <row r="101" spans="1:12" x14ac:dyDescent="0.25">
      <c r="A101" s="7"/>
      <c r="B101" s="28"/>
      <c r="C101" s="29"/>
      <c r="D101" s="28"/>
      <c r="E101" s="29"/>
      <c r="F101" s="28"/>
      <c r="G101" s="29"/>
      <c r="H101" s="28"/>
      <c r="I101" s="29"/>
      <c r="J101" s="28"/>
      <c r="K101" s="29"/>
      <c r="L101" s="28"/>
    </row>
    <row r="102" spans="1:12" x14ac:dyDescent="0.25">
      <c r="A102" s="5" t="s">
        <v>100</v>
      </c>
      <c r="B102" s="30">
        <v>14</v>
      </c>
      <c r="C102" s="31">
        <v>29</v>
      </c>
      <c r="D102" s="30">
        <v>17</v>
      </c>
      <c r="E102" s="31">
        <v>13</v>
      </c>
      <c r="F102" s="30">
        <v>15</v>
      </c>
      <c r="G102" s="31">
        <v>10</v>
      </c>
      <c r="H102" s="30">
        <v>16</v>
      </c>
      <c r="I102" s="31">
        <v>23</v>
      </c>
      <c r="J102" s="30">
        <v>16</v>
      </c>
      <c r="K102" s="31">
        <v>24</v>
      </c>
      <c r="L102" s="30">
        <v>19</v>
      </c>
    </row>
    <row r="103" spans="1:12" x14ac:dyDescent="0.25">
      <c r="A103" s="6" t="s">
        <v>47</v>
      </c>
      <c r="B103" s="28">
        <v>14</v>
      </c>
      <c r="C103" s="29">
        <v>29</v>
      </c>
      <c r="D103" s="28">
        <v>17</v>
      </c>
      <c r="E103" s="29">
        <v>13</v>
      </c>
      <c r="F103" s="28">
        <v>15</v>
      </c>
      <c r="G103" s="29">
        <v>10</v>
      </c>
      <c r="H103" s="28">
        <v>15</v>
      </c>
      <c r="I103" s="29">
        <v>19</v>
      </c>
      <c r="J103" s="28">
        <v>10</v>
      </c>
      <c r="K103" s="29">
        <v>6</v>
      </c>
      <c r="L103" s="28">
        <v>2</v>
      </c>
    </row>
    <row r="104" spans="1:12" x14ac:dyDescent="0.25">
      <c r="A104" s="6" t="s">
        <v>280</v>
      </c>
      <c r="B104" s="28">
        <v>0</v>
      </c>
      <c r="C104" s="29">
        <v>0</v>
      </c>
      <c r="D104" s="28">
        <v>0</v>
      </c>
      <c r="E104" s="29">
        <v>0</v>
      </c>
      <c r="F104" s="28">
        <v>0</v>
      </c>
      <c r="G104" s="29">
        <v>0</v>
      </c>
      <c r="H104" s="28">
        <v>1</v>
      </c>
      <c r="I104" s="29">
        <v>0</v>
      </c>
      <c r="J104" s="28">
        <v>1</v>
      </c>
      <c r="K104" s="29">
        <v>1</v>
      </c>
      <c r="L104" s="28">
        <v>0</v>
      </c>
    </row>
    <row r="105" spans="1:12" x14ac:dyDescent="0.25">
      <c r="A105" s="6" t="s">
        <v>291</v>
      </c>
      <c r="B105" s="28">
        <v>0</v>
      </c>
      <c r="C105" s="29">
        <v>0</v>
      </c>
      <c r="D105" s="28">
        <v>0</v>
      </c>
      <c r="E105" s="29">
        <v>0</v>
      </c>
      <c r="F105" s="28">
        <v>0</v>
      </c>
      <c r="G105" s="29">
        <v>0</v>
      </c>
      <c r="H105" s="28">
        <v>0</v>
      </c>
      <c r="I105" s="29">
        <v>4</v>
      </c>
      <c r="J105" s="28">
        <v>5</v>
      </c>
      <c r="K105" s="29">
        <v>10</v>
      </c>
      <c r="L105" s="28">
        <v>6</v>
      </c>
    </row>
    <row r="106" spans="1:12" x14ac:dyDescent="0.25">
      <c r="A106" s="6" t="s">
        <v>330</v>
      </c>
      <c r="B106" s="28">
        <v>0</v>
      </c>
      <c r="C106" s="29">
        <v>0</v>
      </c>
      <c r="D106" s="28">
        <v>0</v>
      </c>
      <c r="E106" s="29">
        <v>0</v>
      </c>
      <c r="F106" s="28">
        <v>0</v>
      </c>
      <c r="G106" s="29">
        <v>0</v>
      </c>
      <c r="H106" s="28">
        <v>0</v>
      </c>
      <c r="I106" s="29">
        <v>0</v>
      </c>
      <c r="J106" s="28">
        <v>0</v>
      </c>
      <c r="K106" s="29">
        <v>3</v>
      </c>
      <c r="L106" s="28">
        <v>6</v>
      </c>
    </row>
    <row r="107" spans="1:12" x14ac:dyDescent="0.25">
      <c r="A107" s="6" t="s">
        <v>331</v>
      </c>
      <c r="B107" s="28">
        <v>0</v>
      </c>
      <c r="C107" s="29">
        <v>0</v>
      </c>
      <c r="D107" s="28">
        <v>0</v>
      </c>
      <c r="E107" s="29">
        <v>0</v>
      </c>
      <c r="F107" s="28">
        <v>0</v>
      </c>
      <c r="G107" s="29">
        <v>0</v>
      </c>
      <c r="H107" s="28">
        <v>0</v>
      </c>
      <c r="I107" s="29">
        <v>0</v>
      </c>
      <c r="J107" s="28">
        <v>0</v>
      </c>
      <c r="K107" s="29">
        <v>4</v>
      </c>
      <c r="L107" s="28">
        <v>5</v>
      </c>
    </row>
    <row r="108" spans="1:12" x14ac:dyDescent="0.25">
      <c r="A108" s="7"/>
      <c r="B108" s="28"/>
      <c r="C108" s="29"/>
      <c r="D108" s="28"/>
      <c r="E108" s="29"/>
      <c r="F108" s="28"/>
      <c r="G108" s="29"/>
      <c r="H108" s="28"/>
      <c r="I108" s="29"/>
      <c r="J108" s="28"/>
      <c r="K108" s="29"/>
      <c r="L108" s="28"/>
    </row>
    <row r="109" spans="1:12" x14ac:dyDescent="0.25">
      <c r="A109" s="4" t="s">
        <v>332</v>
      </c>
      <c r="B109" s="34">
        <v>14</v>
      </c>
      <c r="C109" s="33">
        <v>13</v>
      </c>
      <c r="D109" s="34">
        <v>17</v>
      </c>
      <c r="E109" s="33">
        <v>16</v>
      </c>
      <c r="F109" s="34">
        <v>19</v>
      </c>
      <c r="G109" s="33">
        <v>28</v>
      </c>
      <c r="H109" s="34">
        <v>15</v>
      </c>
      <c r="I109" s="33">
        <v>14</v>
      </c>
      <c r="J109" s="34">
        <v>25</v>
      </c>
      <c r="K109" s="33">
        <v>13</v>
      </c>
      <c r="L109" s="34">
        <v>16</v>
      </c>
    </row>
    <row r="110" spans="1:12" x14ac:dyDescent="0.25">
      <c r="A110" s="5" t="s">
        <v>7</v>
      </c>
      <c r="B110" s="30">
        <v>4</v>
      </c>
      <c r="C110" s="31">
        <v>3</v>
      </c>
      <c r="D110" s="30">
        <v>2</v>
      </c>
      <c r="E110" s="31">
        <v>3</v>
      </c>
      <c r="F110" s="30">
        <v>5</v>
      </c>
      <c r="G110" s="31">
        <v>7</v>
      </c>
      <c r="H110" s="30">
        <v>2</v>
      </c>
      <c r="I110" s="31">
        <v>4</v>
      </c>
      <c r="J110" s="30">
        <v>3</v>
      </c>
      <c r="K110" s="31">
        <v>3</v>
      </c>
      <c r="L110" s="30">
        <v>3</v>
      </c>
    </row>
    <row r="111" spans="1:12" x14ac:dyDescent="0.25">
      <c r="A111" s="6" t="s">
        <v>48</v>
      </c>
      <c r="B111" s="28">
        <v>3</v>
      </c>
      <c r="C111" s="29">
        <v>3</v>
      </c>
      <c r="D111" s="28">
        <v>2</v>
      </c>
      <c r="E111" s="29">
        <v>3</v>
      </c>
      <c r="F111" s="28">
        <v>5</v>
      </c>
      <c r="G111" s="29">
        <v>7</v>
      </c>
      <c r="H111" s="28">
        <v>2</v>
      </c>
      <c r="I111" s="29">
        <v>4</v>
      </c>
      <c r="J111" s="28">
        <v>3</v>
      </c>
      <c r="K111" s="29">
        <v>3</v>
      </c>
      <c r="L111" s="28">
        <v>3</v>
      </c>
    </row>
    <row r="112" spans="1:12" x14ac:dyDescent="0.25">
      <c r="A112" s="6" t="s">
        <v>49</v>
      </c>
      <c r="B112" s="28">
        <v>1</v>
      </c>
      <c r="C112" s="29">
        <v>0</v>
      </c>
      <c r="D112" s="28">
        <v>0</v>
      </c>
      <c r="E112" s="29">
        <v>0</v>
      </c>
      <c r="F112" s="28">
        <v>0</v>
      </c>
      <c r="G112" s="29">
        <v>0</v>
      </c>
      <c r="H112" s="28">
        <v>0</v>
      </c>
      <c r="I112" s="29">
        <v>0</v>
      </c>
      <c r="J112" s="28">
        <v>0</v>
      </c>
      <c r="K112" s="29">
        <v>0</v>
      </c>
      <c r="L112" s="28">
        <v>0</v>
      </c>
    </row>
    <row r="113" spans="1:12" x14ac:dyDescent="0.25">
      <c r="A113" s="7"/>
      <c r="B113" s="28"/>
      <c r="C113" s="29"/>
      <c r="D113" s="28"/>
      <c r="E113" s="29"/>
      <c r="F113" s="28"/>
      <c r="G113" s="29"/>
      <c r="H113" s="28"/>
      <c r="I113" s="29"/>
      <c r="J113" s="28"/>
      <c r="K113" s="29"/>
      <c r="L113" s="28"/>
    </row>
    <row r="114" spans="1:12" x14ac:dyDescent="0.25">
      <c r="A114" s="5" t="s">
        <v>4</v>
      </c>
      <c r="B114" s="30">
        <v>9</v>
      </c>
      <c r="C114" s="31">
        <v>10</v>
      </c>
      <c r="D114" s="30">
        <v>15</v>
      </c>
      <c r="E114" s="31">
        <v>12</v>
      </c>
      <c r="F114" s="30">
        <v>14</v>
      </c>
      <c r="G114" s="31">
        <v>21</v>
      </c>
      <c r="H114" s="30">
        <v>13</v>
      </c>
      <c r="I114" s="31">
        <v>10</v>
      </c>
      <c r="J114" s="30">
        <v>22</v>
      </c>
      <c r="K114" s="31">
        <v>10</v>
      </c>
      <c r="L114" s="30">
        <v>13</v>
      </c>
    </row>
    <row r="115" spans="1:12" x14ac:dyDescent="0.25">
      <c r="A115" s="6" t="s">
        <v>50</v>
      </c>
      <c r="B115" s="28">
        <v>9</v>
      </c>
      <c r="C115" s="29">
        <v>10</v>
      </c>
      <c r="D115" s="28">
        <v>14</v>
      </c>
      <c r="E115" s="29">
        <v>10</v>
      </c>
      <c r="F115" s="28">
        <v>8</v>
      </c>
      <c r="G115" s="29">
        <v>12</v>
      </c>
      <c r="H115" s="28">
        <v>5</v>
      </c>
      <c r="I115" s="29">
        <v>3</v>
      </c>
      <c r="J115" s="28">
        <v>8</v>
      </c>
      <c r="K115" s="29">
        <v>6</v>
      </c>
      <c r="L115" s="28">
        <v>4</v>
      </c>
    </row>
    <row r="116" spans="1:12" x14ac:dyDescent="0.25">
      <c r="A116" s="6" t="s">
        <v>51</v>
      </c>
      <c r="B116" s="28">
        <v>0</v>
      </c>
      <c r="C116" s="29">
        <v>0</v>
      </c>
      <c r="D116" s="28">
        <v>1</v>
      </c>
      <c r="E116" s="29">
        <v>0</v>
      </c>
      <c r="F116" s="28">
        <v>1</v>
      </c>
      <c r="G116" s="29">
        <v>1</v>
      </c>
      <c r="H116" s="28">
        <v>1</v>
      </c>
      <c r="I116" s="29">
        <v>1</v>
      </c>
      <c r="J116" s="28">
        <v>5</v>
      </c>
      <c r="K116" s="29">
        <v>0</v>
      </c>
      <c r="L116" s="28">
        <v>0</v>
      </c>
    </row>
    <row r="117" spans="1:12" x14ac:dyDescent="0.25">
      <c r="A117" s="6" t="s">
        <v>244</v>
      </c>
      <c r="B117" s="28">
        <v>0</v>
      </c>
      <c r="C117" s="29">
        <v>0</v>
      </c>
      <c r="D117" s="28">
        <v>0</v>
      </c>
      <c r="E117" s="29">
        <v>2</v>
      </c>
      <c r="F117" s="28">
        <v>5</v>
      </c>
      <c r="G117" s="29">
        <v>8</v>
      </c>
      <c r="H117" s="28">
        <v>7</v>
      </c>
      <c r="I117" s="29">
        <v>6</v>
      </c>
      <c r="J117" s="28">
        <v>8</v>
      </c>
      <c r="K117" s="29">
        <v>2</v>
      </c>
      <c r="L117" s="28">
        <v>2</v>
      </c>
    </row>
    <row r="118" spans="1:12" x14ac:dyDescent="0.25">
      <c r="A118" s="6" t="s">
        <v>304</v>
      </c>
      <c r="B118" s="28">
        <v>0</v>
      </c>
      <c r="C118" s="29">
        <v>0</v>
      </c>
      <c r="D118" s="28">
        <v>0</v>
      </c>
      <c r="E118" s="29">
        <v>0</v>
      </c>
      <c r="F118" s="28">
        <v>0</v>
      </c>
      <c r="G118" s="29">
        <v>0</v>
      </c>
      <c r="H118" s="28">
        <v>0</v>
      </c>
      <c r="I118" s="29">
        <v>0</v>
      </c>
      <c r="J118" s="28">
        <v>1</v>
      </c>
      <c r="K118" s="29">
        <v>2</v>
      </c>
      <c r="L118" s="28">
        <v>2</v>
      </c>
    </row>
    <row r="119" spans="1:12" x14ac:dyDescent="0.25">
      <c r="A119" s="6" t="s">
        <v>333</v>
      </c>
      <c r="B119" s="28">
        <v>0</v>
      </c>
      <c r="C119" s="29">
        <v>0</v>
      </c>
      <c r="D119" s="28">
        <v>0</v>
      </c>
      <c r="E119" s="29">
        <v>0</v>
      </c>
      <c r="F119" s="28">
        <v>0</v>
      </c>
      <c r="G119" s="29">
        <v>0</v>
      </c>
      <c r="H119" s="28">
        <v>0</v>
      </c>
      <c r="I119" s="29">
        <v>0</v>
      </c>
      <c r="J119" s="28">
        <v>0</v>
      </c>
      <c r="K119" s="29">
        <v>0</v>
      </c>
      <c r="L119" s="28">
        <v>5</v>
      </c>
    </row>
    <row r="120" spans="1:12" x14ac:dyDescent="0.25">
      <c r="A120" s="7"/>
      <c r="B120" s="28"/>
      <c r="C120" s="29"/>
      <c r="D120" s="28"/>
      <c r="E120" s="29"/>
      <c r="F120" s="28"/>
      <c r="G120" s="29"/>
      <c r="H120" s="28"/>
      <c r="I120" s="29"/>
      <c r="J120" s="28"/>
      <c r="K120" s="29"/>
      <c r="L120" s="28"/>
    </row>
    <row r="121" spans="1:12" x14ac:dyDescent="0.25">
      <c r="A121" s="5" t="s">
        <v>303</v>
      </c>
      <c r="B121" s="30">
        <v>1</v>
      </c>
      <c r="C121" s="31">
        <v>0</v>
      </c>
      <c r="D121" s="30">
        <v>0</v>
      </c>
      <c r="E121" s="31">
        <v>1</v>
      </c>
      <c r="F121" s="30">
        <v>0</v>
      </c>
      <c r="G121" s="31">
        <v>0</v>
      </c>
      <c r="H121" s="30">
        <v>0</v>
      </c>
      <c r="I121" s="31">
        <v>0</v>
      </c>
      <c r="J121" s="30">
        <v>0</v>
      </c>
      <c r="K121" s="31">
        <v>0</v>
      </c>
      <c r="L121" s="30">
        <v>0</v>
      </c>
    </row>
    <row r="122" spans="1:12" x14ac:dyDescent="0.25">
      <c r="A122" s="6" t="s">
        <v>52</v>
      </c>
      <c r="B122" s="28">
        <v>1</v>
      </c>
      <c r="C122" s="29">
        <v>0</v>
      </c>
      <c r="D122" s="28">
        <v>0</v>
      </c>
      <c r="E122" s="29">
        <v>1</v>
      </c>
      <c r="F122" s="28">
        <v>0</v>
      </c>
      <c r="G122" s="29">
        <v>0</v>
      </c>
      <c r="H122" s="28">
        <v>0</v>
      </c>
      <c r="I122" s="29">
        <v>0</v>
      </c>
      <c r="J122" s="28">
        <v>0</v>
      </c>
      <c r="K122" s="29">
        <v>0</v>
      </c>
      <c r="L122" s="28">
        <v>0</v>
      </c>
    </row>
    <row r="123" spans="1:12" x14ac:dyDescent="0.25">
      <c r="A123" s="7"/>
      <c r="B123" s="28"/>
      <c r="C123" s="29"/>
      <c r="D123" s="28"/>
      <c r="E123" s="29"/>
      <c r="F123" s="28"/>
      <c r="G123" s="29"/>
      <c r="H123" s="28"/>
      <c r="I123" s="29"/>
      <c r="J123" s="28"/>
      <c r="K123" s="29"/>
      <c r="L123" s="28"/>
    </row>
    <row r="124" spans="1:12" x14ac:dyDescent="0.25">
      <c r="A124" s="4" t="s">
        <v>53</v>
      </c>
      <c r="B124" s="34">
        <v>156</v>
      </c>
      <c r="C124" s="33">
        <v>121</v>
      </c>
      <c r="D124" s="34">
        <v>105</v>
      </c>
      <c r="E124" s="33">
        <v>109</v>
      </c>
      <c r="F124" s="34">
        <v>122</v>
      </c>
      <c r="G124" s="33">
        <v>101</v>
      </c>
      <c r="H124" s="34">
        <v>94</v>
      </c>
      <c r="I124" s="33">
        <v>111</v>
      </c>
      <c r="J124" s="34">
        <v>119</v>
      </c>
      <c r="K124" s="33">
        <v>111</v>
      </c>
      <c r="L124" s="34">
        <v>144</v>
      </c>
    </row>
    <row r="125" spans="1:12" x14ac:dyDescent="0.25">
      <c r="A125" s="5" t="s">
        <v>7</v>
      </c>
      <c r="B125" s="30">
        <v>72</v>
      </c>
      <c r="C125" s="31">
        <v>51</v>
      </c>
      <c r="D125" s="30">
        <v>38</v>
      </c>
      <c r="E125" s="31">
        <v>42</v>
      </c>
      <c r="F125" s="30">
        <v>49</v>
      </c>
      <c r="G125" s="31">
        <v>41</v>
      </c>
      <c r="H125" s="30">
        <v>40</v>
      </c>
      <c r="I125" s="31">
        <v>43</v>
      </c>
      <c r="J125" s="30">
        <v>51</v>
      </c>
      <c r="K125" s="31">
        <v>43</v>
      </c>
      <c r="L125" s="30">
        <v>75</v>
      </c>
    </row>
    <row r="126" spans="1:12" x14ac:dyDescent="0.25">
      <c r="A126" s="6" t="s">
        <v>54</v>
      </c>
      <c r="B126" s="28">
        <v>39</v>
      </c>
      <c r="C126" s="29">
        <v>20</v>
      </c>
      <c r="D126" s="28">
        <v>17</v>
      </c>
      <c r="E126" s="29">
        <v>25</v>
      </c>
      <c r="F126" s="28">
        <v>24</v>
      </c>
      <c r="G126" s="29">
        <v>14</v>
      </c>
      <c r="H126" s="28">
        <v>14</v>
      </c>
      <c r="I126" s="29">
        <v>21</v>
      </c>
      <c r="J126" s="28">
        <v>26</v>
      </c>
      <c r="K126" s="29">
        <v>18</v>
      </c>
      <c r="L126" s="28">
        <v>38</v>
      </c>
    </row>
    <row r="127" spans="1:12" x14ac:dyDescent="0.25">
      <c r="A127" s="6" t="s">
        <v>55</v>
      </c>
      <c r="B127" s="28">
        <v>2</v>
      </c>
      <c r="C127" s="29">
        <v>0</v>
      </c>
      <c r="D127" s="28">
        <v>0</v>
      </c>
      <c r="E127" s="29">
        <v>0</v>
      </c>
      <c r="F127" s="28">
        <v>0</v>
      </c>
      <c r="G127" s="29">
        <v>0</v>
      </c>
      <c r="H127" s="28">
        <v>0</v>
      </c>
      <c r="I127" s="29">
        <v>0</v>
      </c>
      <c r="J127" s="28">
        <v>0</v>
      </c>
      <c r="K127" s="29">
        <v>0</v>
      </c>
      <c r="L127" s="28">
        <v>0</v>
      </c>
    </row>
    <row r="128" spans="1:12" x14ac:dyDescent="0.25">
      <c r="A128" s="6" t="s">
        <v>56</v>
      </c>
      <c r="B128" s="28">
        <v>18</v>
      </c>
      <c r="C128" s="29">
        <v>29</v>
      </c>
      <c r="D128" s="28">
        <v>21</v>
      </c>
      <c r="E128" s="29">
        <v>17</v>
      </c>
      <c r="F128" s="28">
        <v>25</v>
      </c>
      <c r="G128" s="29">
        <v>27</v>
      </c>
      <c r="H128" s="28">
        <v>26</v>
      </c>
      <c r="I128" s="29">
        <v>22</v>
      </c>
      <c r="J128" s="28">
        <v>25</v>
      </c>
      <c r="K128" s="29">
        <v>25</v>
      </c>
      <c r="L128" s="28">
        <v>37</v>
      </c>
    </row>
    <row r="129" spans="1:12" x14ac:dyDescent="0.25">
      <c r="A129" s="6" t="s">
        <v>57</v>
      </c>
      <c r="B129" s="28">
        <v>13</v>
      </c>
      <c r="C129" s="29">
        <v>2</v>
      </c>
      <c r="D129" s="28">
        <v>0</v>
      </c>
      <c r="E129" s="29">
        <v>0</v>
      </c>
      <c r="F129" s="28">
        <v>0</v>
      </c>
      <c r="G129" s="29">
        <v>0</v>
      </c>
      <c r="H129" s="28">
        <v>0</v>
      </c>
      <c r="I129" s="29">
        <v>0</v>
      </c>
      <c r="J129" s="28">
        <v>0</v>
      </c>
      <c r="K129" s="29">
        <v>0</v>
      </c>
      <c r="L129" s="28">
        <v>0</v>
      </c>
    </row>
    <row r="130" spans="1:12" x14ac:dyDescent="0.25">
      <c r="A130" s="7"/>
      <c r="B130" s="28"/>
      <c r="C130" s="29"/>
      <c r="D130" s="28"/>
      <c r="E130" s="29"/>
      <c r="F130" s="28"/>
      <c r="G130" s="29"/>
      <c r="H130" s="28"/>
      <c r="I130" s="29"/>
      <c r="J130" s="28"/>
      <c r="K130" s="29"/>
      <c r="L130" s="28"/>
    </row>
    <row r="131" spans="1:12" x14ac:dyDescent="0.25">
      <c r="A131" s="5" t="s">
        <v>4</v>
      </c>
      <c r="B131" s="30">
        <v>59</v>
      </c>
      <c r="C131" s="31">
        <v>62</v>
      </c>
      <c r="D131" s="30">
        <v>59</v>
      </c>
      <c r="E131" s="31">
        <v>55</v>
      </c>
      <c r="F131" s="30">
        <v>54</v>
      </c>
      <c r="G131" s="31">
        <v>51</v>
      </c>
      <c r="H131" s="30">
        <v>45</v>
      </c>
      <c r="I131" s="31">
        <v>58</v>
      </c>
      <c r="J131" s="30">
        <v>58</v>
      </c>
      <c r="K131" s="31">
        <v>47</v>
      </c>
      <c r="L131" s="30">
        <v>50</v>
      </c>
    </row>
    <row r="132" spans="1:12" x14ac:dyDescent="0.25">
      <c r="A132" s="6" t="s">
        <v>58</v>
      </c>
      <c r="B132" s="28">
        <v>59</v>
      </c>
      <c r="C132" s="29">
        <v>62</v>
      </c>
      <c r="D132" s="28">
        <v>59</v>
      </c>
      <c r="E132" s="29">
        <v>55</v>
      </c>
      <c r="F132" s="28">
        <v>54</v>
      </c>
      <c r="G132" s="29">
        <v>51</v>
      </c>
      <c r="H132" s="28">
        <v>45</v>
      </c>
      <c r="I132" s="29">
        <v>58</v>
      </c>
      <c r="J132" s="28">
        <v>58</v>
      </c>
      <c r="K132" s="29">
        <v>47</v>
      </c>
      <c r="L132" s="28">
        <v>50</v>
      </c>
    </row>
    <row r="133" spans="1:12" x14ac:dyDescent="0.25">
      <c r="A133" s="7"/>
      <c r="B133" s="28"/>
      <c r="C133" s="29"/>
      <c r="D133" s="28"/>
      <c r="E133" s="29"/>
      <c r="F133" s="28"/>
      <c r="G133" s="29"/>
      <c r="H133" s="28"/>
      <c r="I133" s="29"/>
      <c r="J133" s="28"/>
      <c r="K133" s="29"/>
      <c r="L133" s="28"/>
    </row>
    <row r="134" spans="1:12" x14ac:dyDescent="0.25">
      <c r="A134" s="5" t="s">
        <v>303</v>
      </c>
      <c r="B134" s="30">
        <v>25</v>
      </c>
      <c r="C134" s="31">
        <v>8</v>
      </c>
      <c r="D134" s="30">
        <v>8</v>
      </c>
      <c r="E134" s="31">
        <v>12</v>
      </c>
      <c r="F134" s="30">
        <v>19</v>
      </c>
      <c r="G134" s="31">
        <v>9</v>
      </c>
      <c r="H134" s="30">
        <v>9</v>
      </c>
      <c r="I134" s="31">
        <v>10</v>
      </c>
      <c r="J134" s="30">
        <v>10</v>
      </c>
      <c r="K134" s="31">
        <v>21</v>
      </c>
      <c r="L134" s="30">
        <v>19</v>
      </c>
    </row>
    <row r="135" spans="1:12" x14ac:dyDescent="0.25">
      <c r="A135" s="6" t="s">
        <v>59</v>
      </c>
      <c r="B135" s="28">
        <v>3</v>
      </c>
      <c r="C135" s="29">
        <v>2</v>
      </c>
      <c r="D135" s="28">
        <v>1</v>
      </c>
      <c r="E135" s="29">
        <v>3</v>
      </c>
      <c r="F135" s="28">
        <v>2</v>
      </c>
      <c r="G135" s="29">
        <v>0</v>
      </c>
      <c r="H135" s="28">
        <v>0</v>
      </c>
      <c r="I135" s="29">
        <v>2</v>
      </c>
      <c r="J135" s="28">
        <v>2</v>
      </c>
      <c r="K135" s="29">
        <v>1</v>
      </c>
      <c r="L135" s="28">
        <v>4</v>
      </c>
    </row>
    <row r="136" spans="1:12" x14ac:dyDescent="0.25">
      <c r="A136" s="6" t="s">
        <v>60</v>
      </c>
      <c r="B136" s="28">
        <v>5</v>
      </c>
      <c r="C136" s="29">
        <v>0</v>
      </c>
      <c r="D136" s="28">
        <v>1</v>
      </c>
      <c r="E136" s="29">
        <v>2</v>
      </c>
      <c r="F136" s="28">
        <v>4</v>
      </c>
      <c r="G136" s="29">
        <v>1</v>
      </c>
      <c r="H136" s="28">
        <v>1</v>
      </c>
      <c r="I136" s="29">
        <v>0</v>
      </c>
      <c r="J136" s="28">
        <v>0</v>
      </c>
      <c r="K136" s="29">
        <v>0</v>
      </c>
      <c r="L136" s="28">
        <v>0</v>
      </c>
    </row>
    <row r="137" spans="1:12" x14ac:dyDescent="0.25">
      <c r="A137" s="6" t="s">
        <v>61</v>
      </c>
      <c r="B137" s="28">
        <v>3</v>
      </c>
      <c r="C137" s="29">
        <v>0</v>
      </c>
      <c r="D137" s="28">
        <v>0</v>
      </c>
      <c r="E137" s="29">
        <v>0</v>
      </c>
      <c r="F137" s="28">
        <v>0</v>
      </c>
      <c r="G137" s="29">
        <v>0</v>
      </c>
      <c r="H137" s="28">
        <v>0</v>
      </c>
      <c r="I137" s="29">
        <v>0</v>
      </c>
      <c r="J137" s="28">
        <v>0</v>
      </c>
      <c r="K137" s="29">
        <v>0</v>
      </c>
      <c r="L137" s="28">
        <v>0</v>
      </c>
    </row>
    <row r="138" spans="1:12" x14ac:dyDescent="0.25">
      <c r="A138" s="6" t="s">
        <v>62</v>
      </c>
      <c r="B138" s="28">
        <v>14</v>
      </c>
      <c r="C138" s="29">
        <v>6</v>
      </c>
      <c r="D138" s="28">
        <v>6</v>
      </c>
      <c r="E138" s="29">
        <v>7</v>
      </c>
      <c r="F138" s="28">
        <v>13</v>
      </c>
      <c r="G138" s="29">
        <v>8</v>
      </c>
      <c r="H138" s="28">
        <v>8</v>
      </c>
      <c r="I138" s="29">
        <v>8</v>
      </c>
      <c r="J138" s="28">
        <v>8</v>
      </c>
      <c r="K138" s="29">
        <v>20</v>
      </c>
      <c r="L138" s="28">
        <v>15</v>
      </c>
    </row>
    <row r="139" spans="1:12" x14ac:dyDescent="0.25">
      <c r="A139" s="7"/>
      <c r="B139" s="28"/>
      <c r="C139" s="29"/>
      <c r="D139" s="28"/>
      <c r="E139" s="29"/>
      <c r="F139" s="28"/>
      <c r="G139" s="29"/>
      <c r="H139" s="28"/>
      <c r="I139" s="29"/>
      <c r="J139" s="28"/>
      <c r="K139" s="29"/>
      <c r="L139" s="28"/>
    </row>
    <row r="140" spans="1:12" x14ac:dyDescent="0.25">
      <c r="A140" s="4" t="s">
        <v>63</v>
      </c>
      <c r="B140" s="34">
        <v>56</v>
      </c>
      <c r="C140" s="33">
        <v>52</v>
      </c>
      <c r="D140" s="34">
        <v>55</v>
      </c>
      <c r="E140" s="33">
        <v>58</v>
      </c>
      <c r="F140" s="34">
        <v>44</v>
      </c>
      <c r="G140" s="33">
        <v>49</v>
      </c>
      <c r="H140" s="34">
        <v>40</v>
      </c>
      <c r="I140" s="33">
        <v>38</v>
      </c>
      <c r="J140" s="34">
        <v>31</v>
      </c>
      <c r="K140" s="33">
        <v>29</v>
      </c>
      <c r="L140" s="34">
        <v>26</v>
      </c>
    </row>
    <row r="141" spans="1:12" x14ac:dyDescent="0.25">
      <c r="A141" s="5" t="s">
        <v>7</v>
      </c>
      <c r="B141" s="30">
        <v>20</v>
      </c>
      <c r="C141" s="31">
        <v>19</v>
      </c>
      <c r="D141" s="30">
        <v>15</v>
      </c>
      <c r="E141" s="31">
        <v>10</v>
      </c>
      <c r="F141" s="30">
        <v>12</v>
      </c>
      <c r="G141" s="31">
        <v>10</v>
      </c>
      <c r="H141" s="30">
        <v>11</v>
      </c>
      <c r="I141" s="31">
        <v>7</v>
      </c>
      <c r="J141" s="30">
        <v>14</v>
      </c>
      <c r="K141" s="31">
        <v>16</v>
      </c>
      <c r="L141" s="30">
        <v>14</v>
      </c>
    </row>
    <row r="142" spans="1:12" x14ac:dyDescent="0.25">
      <c r="A142" s="6" t="s">
        <v>64</v>
      </c>
      <c r="B142" s="28">
        <v>5</v>
      </c>
      <c r="C142" s="29">
        <v>3</v>
      </c>
      <c r="D142" s="28">
        <v>3</v>
      </c>
      <c r="E142" s="29">
        <v>4</v>
      </c>
      <c r="F142" s="28">
        <v>0</v>
      </c>
      <c r="G142" s="29">
        <v>2</v>
      </c>
      <c r="H142" s="28">
        <v>0</v>
      </c>
      <c r="I142" s="29">
        <v>1</v>
      </c>
      <c r="J142" s="28">
        <v>3</v>
      </c>
      <c r="K142" s="29">
        <v>0</v>
      </c>
      <c r="L142" s="28">
        <v>0</v>
      </c>
    </row>
    <row r="143" spans="1:12" x14ac:dyDescent="0.25">
      <c r="A143" s="6" t="s">
        <v>65</v>
      </c>
      <c r="B143" s="28">
        <v>2</v>
      </c>
      <c r="C143" s="29">
        <v>0</v>
      </c>
      <c r="D143" s="28">
        <v>0</v>
      </c>
      <c r="E143" s="29">
        <v>0</v>
      </c>
      <c r="F143" s="28">
        <v>0</v>
      </c>
      <c r="G143" s="29">
        <v>0</v>
      </c>
      <c r="H143" s="28">
        <v>0</v>
      </c>
      <c r="I143" s="29">
        <v>0</v>
      </c>
      <c r="J143" s="28">
        <v>0</v>
      </c>
      <c r="K143" s="29">
        <v>0</v>
      </c>
      <c r="L143" s="28">
        <v>0</v>
      </c>
    </row>
    <row r="144" spans="1:12" x14ac:dyDescent="0.25">
      <c r="A144" s="6" t="s">
        <v>66</v>
      </c>
      <c r="B144" s="28">
        <v>2</v>
      </c>
      <c r="C144" s="29">
        <v>0</v>
      </c>
      <c r="D144" s="28">
        <v>0</v>
      </c>
      <c r="E144" s="29">
        <v>0</v>
      </c>
      <c r="F144" s="28">
        <v>2</v>
      </c>
      <c r="G144" s="29">
        <v>0</v>
      </c>
      <c r="H144" s="28">
        <v>0</v>
      </c>
      <c r="I144" s="29">
        <v>0</v>
      </c>
      <c r="J144" s="28">
        <v>0</v>
      </c>
      <c r="K144" s="29">
        <v>0</v>
      </c>
      <c r="L144" s="28">
        <v>0</v>
      </c>
    </row>
    <row r="145" spans="1:12" x14ac:dyDescent="0.25">
      <c r="A145" s="6" t="s">
        <v>67</v>
      </c>
      <c r="B145" s="28">
        <v>5</v>
      </c>
      <c r="C145" s="29">
        <v>14</v>
      </c>
      <c r="D145" s="28">
        <v>12</v>
      </c>
      <c r="E145" s="29">
        <v>6</v>
      </c>
      <c r="F145" s="28">
        <v>10</v>
      </c>
      <c r="G145" s="29">
        <v>8</v>
      </c>
      <c r="H145" s="28">
        <v>11</v>
      </c>
      <c r="I145" s="29">
        <v>3</v>
      </c>
      <c r="J145" s="28">
        <v>11</v>
      </c>
      <c r="K145" s="29">
        <v>16</v>
      </c>
      <c r="L145" s="28">
        <v>14</v>
      </c>
    </row>
    <row r="146" spans="1:12" x14ac:dyDescent="0.25">
      <c r="A146" s="6" t="s">
        <v>68</v>
      </c>
      <c r="B146" s="28">
        <v>6</v>
      </c>
      <c r="C146" s="29">
        <v>0</v>
      </c>
      <c r="D146" s="28">
        <v>0</v>
      </c>
      <c r="E146" s="29">
        <v>0</v>
      </c>
      <c r="F146" s="28">
        <v>0</v>
      </c>
      <c r="G146" s="29">
        <v>0</v>
      </c>
      <c r="H146" s="28">
        <v>0</v>
      </c>
      <c r="I146" s="29">
        <v>0</v>
      </c>
      <c r="J146" s="28">
        <v>0</v>
      </c>
      <c r="K146" s="29">
        <v>0</v>
      </c>
      <c r="L146" s="28">
        <v>0</v>
      </c>
    </row>
    <row r="147" spans="1:12" x14ac:dyDescent="0.25">
      <c r="A147" s="6" t="s">
        <v>69</v>
      </c>
      <c r="B147" s="28">
        <v>0</v>
      </c>
      <c r="C147" s="29">
        <v>2</v>
      </c>
      <c r="D147" s="28">
        <v>0</v>
      </c>
      <c r="E147" s="29">
        <v>0</v>
      </c>
      <c r="F147" s="28">
        <v>0</v>
      </c>
      <c r="G147" s="29">
        <v>0</v>
      </c>
      <c r="H147" s="28">
        <v>0</v>
      </c>
      <c r="I147" s="29">
        <v>3</v>
      </c>
      <c r="J147" s="28">
        <v>0</v>
      </c>
      <c r="K147" s="29">
        <v>0</v>
      </c>
      <c r="L147" s="28">
        <v>0</v>
      </c>
    </row>
    <row r="148" spans="1:12" x14ac:dyDescent="0.25">
      <c r="A148" s="7"/>
      <c r="B148" s="28"/>
      <c r="C148" s="29"/>
      <c r="D148" s="28"/>
      <c r="E148" s="29"/>
      <c r="F148" s="28"/>
      <c r="G148" s="29"/>
      <c r="H148" s="28"/>
      <c r="I148" s="29"/>
      <c r="J148" s="28"/>
      <c r="K148" s="29"/>
      <c r="L148" s="28"/>
    </row>
    <row r="149" spans="1:12" x14ac:dyDescent="0.25">
      <c r="A149" s="5" t="s">
        <v>4</v>
      </c>
      <c r="B149" s="30">
        <v>35</v>
      </c>
      <c r="C149" s="31">
        <v>29</v>
      </c>
      <c r="D149" s="30">
        <v>39</v>
      </c>
      <c r="E149" s="31">
        <v>45</v>
      </c>
      <c r="F149" s="30">
        <v>29</v>
      </c>
      <c r="G149" s="31">
        <v>33</v>
      </c>
      <c r="H149" s="30">
        <v>26</v>
      </c>
      <c r="I149" s="31">
        <v>31</v>
      </c>
      <c r="J149" s="30">
        <v>17</v>
      </c>
      <c r="K149" s="31">
        <v>13</v>
      </c>
      <c r="L149" s="30">
        <v>12</v>
      </c>
    </row>
    <row r="150" spans="1:12" x14ac:dyDescent="0.25">
      <c r="A150" s="6" t="s">
        <v>70</v>
      </c>
      <c r="B150" s="28">
        <v>8</v>
      </c>
      <c r="C150" s="29">
        <v>11</v>
      </c>
      <c r="D150" s="28">
        <v>14</v>
      </c>
      <c r="E150" s="29">
        <v>15</v>
      </c>
      <c r="F150" s="28">
        <v>11</v>
      </c>
      <c r="G150" s="29">
        <v>4</v>
      </c>
      <c r="H150" s="28">
        <v>3</v>
      </c>
      <c r="I150" s="29">
        <v>6</v>
      </c>
      <c r="J150" s="28">
        <v>3</v>
      </c>
      <c r="K150" s="29">
        <v>2</v>
      </c>
      <c r="L150" s="28">
        <v>3</v>
      </c>
    </row>
    <row r="151" spans="1:12" x14ac:dyDescent="0.25">
      <c r="A151" s="6" t="s">
        <v>71</v>
      </c>
      <c r="B151" s="28">
        <v>27</v>
      </c>
      <c r="C151" s="29">
        <v>18</v>
      </c>
      <c r="D151" s="28">
        <v>25</v>
      </c>
      <c r="E151" s="29">
        <v>30</v>
      </c>
      <c r="F151" s="28">
        <v>18</v>
      </c>
      <c r="G151" s="29">
        <v>29</v>
      </c>
      <c r="H151" s="28">
        <v>23</v>
      </c>
      <c r="I151" s="29">
        <v>25</v>
      </c>
      <c r="J151" s="28">
        <v>14</v>
      </c>
      <c r="K151" s="29">
        <v>11</v>
      </c>
      <c r="L151" s="28">
        <v>9</v>
      </c>
    </row>
    <row r="152" spans="1:12" x14ac:dyDescent="0.25">
      <c r="A152" s="7"/>
      <c r="B152" s="28"/>
      <c r="C152" s="29"/>
      <c r="D152" s="28"/>
      <c r="E152" s="29"/>
      <c r="F152" s="28"/>
      <c r="G152" s="29"/>
      <c r="H152" s="28"/>
      <c r="I152" s="29"/>
      <c r="J152" s="28"/>
      <c r="K152" s="29"/>
      <c r="L152" s="28"/>
    </row>
    <row r="153" spans="1:12" x14ac:dyDescent="0.25">
      <c r="A153" s="5" t="s">
        <v>303</v>
      </c>
      <c r="B153" s="30">
        <v>1</v>
      </c>
      <c r="C153" s="31">
        <v>4</v>
      </c>
      <c r="D153" s="30">
        <v>1</v>
      </c>
      <c r="E153" s="31">
        <v>3</v>
      </c>
      <c r="F153" s="30">
        <v>3</v>
      </c>
      <c r="G153" s="31">
        <v>6</v>
      </c>
      <c r="H153" s="30">
        <v>3</v>
      </c>
      <c r="I153" s="31">
        <v>0</v>
      </c>
      <c r="J153" s="30">
        <v>0</v>
      </c>
      <c r="K153" s="31">
        <v>0</v>
      </c>
      <c r="L153" s="30">
        <v>0</v>
      </c>
    </row>
    <row r="154" spans="1:12" x14ac:dyDescent="0.25">
      <c r="A154" s="6" t="s">
        <v>72</v>
      </c>
      <c r="B154" s="28">
        <v>1</v>
      </c>
      <c r="C154" s="29">
        <v>1</v>
      </c>
      <c r="D154" s="28">
        <v>0</v>
      </c>
      <c r="E154" s="29">
        <v>2</v>
      </c>
      <c r="F154" s="28">
        <v>1</v>
      </c>
      <c r="G154" s="29">
        <v>3</v>
      </c>
      <c r="H154" s="28">
        <v>1</v>
      </c>
      <c r="I154" s="29">
        <v>0</v>
      </c>
      <c r="J154" s="28">
        <v>0</v>
      </c>
      <c r="K154" s="29">
        <v>0</v>
      </c>
      <c r="L154" s="28">
        <v>0</v>
      </c>
    </row>
    <row r="155" spans="1:12" x14ac:dyDescent="0.25">
      <c r="A155" s="6" t="s">
        <v>73</v>
      </c>
      <c r="B155" s="28">
        <v>0</v>
      </c>
      <c r="C155" s="29">
        <v>2</v>
      </c>
      <c r="D155" s="28">
        <v>0</v>
      </c>
      <c r="E155" s="29">
        <v>0</v>
      </c>
      <c r="F155" s="28">
        <v>0</v>
      </c>
      <c r="G155" s="29">
        <v>1</v>
      </c>
      <c r="H155" s="28">
        <v>1</v>
      </c>
      <c r="I155" s="29">
        <v>0</v>
      </c>
      <c r="J155" s="28">
        <v>0</v>
      </c>
      <c r="K155" s="29">
        <v>0</v>
      </c>
      <c r="L155" s="28">
        <v>0</v>
      </c>
    </row>
    <row r="156" spans="1:12" x14ac:dyDescent="0.25">
      <c r="A156" s="6" t="s">
        <v>74</v>
      </c>
      <c r="B156" s="28">
        <v>0</v>
      </c>
      <c r="C156" s="29">
        <v>1</v>
      </c>
      <c r="D156" s="28">
        <v>1</v>
      </c>
      <c r="E156" s="29">
        <v>1</v>
      </c>
      <c r="F156" s="28">
        <v>2</v>
      </c>
      <c r="G156" s="29">
        <v>2</v>
      </c>
      <c r="H156" s="28">
        <v>1</v>
      </c>
      <c r="I156" s="29">
        <v>0</v>
      </c>
      <c r="J156" s="28">
        <v>0</v>
      </c>
      <c r="K156" s="29">
        <v>0</v>
      </c>
      <c r="L156" s="28">
        <v>0</v>
      </c>
    </row>
    <row r="157" spans="1:12" x14ac:dyDescent="0.25">
      <c r="A157" s="7"/>
      <c r="B157" s="28"/>
      <c r="C157" s="29"/>
      <c r="D157" s="28"/>
      <c r="E157" s="29"/>
      <c r="F157" s="28"/>
      <c r="G157" s="29"/>
      <c r="H157" s="28"/>
      <c r="I157" s="29"/>
      <c r="J157" s="28"/>
      <c r="K157" s="29"/>
      <c r="L157" s="28"/>
    </row>
    <row r="158" spans="1:12" x14ac:dyDescent="0.25">
      <c r="A158" s="4" t="s">
        <v>75</v>
      </c>
      <c r="B158" s="34">
        <v>9</v>
      </c>
      <c r="C158" s="33">
        <v>3</v>
      </c>
      <c r="D158" s="34">
        <v>5</v>
      </c>
      <c r="E158" s="33">
        <v>11</v>
      </c>
      <c r="F158" s="34">
        <v>9</v>
      </c>
      <c r="G158" s="33">
        <v>4</v>
      </c>
      <c r="H158" s="34">
        <v>1</v>
      </c>
      <c r="I158" s="33">
        <v>3</v>
      </c>
      <c r="J158" s="34">
        <v>2</v>
      </c>
      <c r="K158" s="33">
        <v>2</v>
      </c>
      <c r="L158" s="34">
        <v>5</v>
      </c>
    </row>
    <row r="159" spans="1:12" x14ac:dyDescent="0.25">
      <c r="A159" s="5" t="s">
        <v>4</v>
      </c>
      <c r="B159" s="30">
        <v>9</v>
      </c>
      <c r="C159" s="31">
        <v>3</v>
      </c>
      <c r="D159" s="30">
        <v>5</v>
      </c>
      <c r="E159" s="31">
        <v>11</v>
      </c>
      <c r="F159" s="30">
        <v>9</v>
      </c>
      <c r="G159" s="31">
        <v>4</v>
      </c>
      <c r="H159" s="30">
        <v>1</v>
      </c>
      <c r="I159" s="31">
        <v>3</v>
      </c>
      <c r="J159" s="30">
        <v>2</v>
      </c>
      <c r="K159" s="31">
        <v>2</v>
      </c>
      <c r="L159" s="30">
        <v>5</v>
      </c>
    </row>
    <row r="160" spans="1:12" x14ac:dyDescent="0.25">
      <c r="A160" s="6" t="s">
        <v>76</v>
      </c>
      <c r="B160" s="28">
        <v>9</v>
      </c>
      <c r="C160" s="29">
        <v>3</v>
      </c>
      <c r="D160" s="28">
        <v>5</v>
      </c>
      <c r="E160" s="29">
        <v>11</v>
      </c>
      <c r="F160" s="28">
        <v>9</v>
      </c>
      <c r="G160" s="29">
        <v>4</v>
      </c>
      <c r="H160" s="28">
        <v>1</v>
      </c>
      <c r="I160" s="29">
        <v>3</v>
      </c>
      <c r="J160" s="28">
        <v>2</v>
      </c>
      <c r="K160" s="29">
        <v>2</v>
      </c>
      <c r="L160" s="28">
        <v>5</v>
      </c>
    </row>
    <row r="161" spans="1:12" x14ac:dyDescent="0.25">
      <c r="A161" s="7"/>
      <c r="B161" s="28"/>
      <c r="C161" s="29"/>
      <c r="D161" s="28"/>
      <c r="E161" s="29"/>
      <c r="F161" s="28"/>
      <c r="G161" s="29"/>
      <c r="H161" s="28"/>
      <c r="I161" s="29"/>
      <c r="J161" s="28"/>
      <c r="K161" s="29"/>
      <c r="L161" s="28"/>
    </row>
    <row r="162" spans="1:12" x14ac:dyDescent="0.25">
      <c r="A162" s="4" t="s">
        <v>305</v>
      </c>
      <c r="B162" s="34">
        <v>2</v>
      </c>
      <c r="C162" s="33">
        <v>0</v>
      </c>
      <c r="D162" s="34">
        <v>0</v>
      </c>
      <c r="E162" s="33">
        <v>0</v>
      </c>
      <c r="F162" s="34">
        <v>0</v>
      </c>
      <c r="G162" s="33">
        <v>0</v>
      </c>
      <c r="H162" s="34">
        <v>0</v>
      </c>
      <c r="I162" s="33">
        <v>0</v>
      </c>
      <c r="J162" s="34">
        <v>0</v>
      </c>
      <c r="K162" s="33">
        <v>0</v>
      </c>
      <c r="L162" s="34">
        <v>0</v>
      </c>
    </row>
    <row r="163" spans="1:12" x14ac:dyDescent="0.25">
      <c r="A163" s="5" t="s">
        <v>4</v>
      </c>
      <c r="B163" s="30">
        <v>2</v>
      </c>
      <c r="C163" s="31">
        <v>0</v>
      </c>
      <c r="D163" s="30">
        <v>0</v>
      </c>
      <c r="E163" s="31">
        <v>0</v>
      </c>
      <c r="F163" s="30">
        <v>0</v>
      </c>
      <c r="G163" s="31">
        <v>0</v>
      </c>
      <c r="H163" s="30">
        <v>0</v>
      </c>
      <c r="I163" s="31">
        <v>0</v>
      </c>
      <c r="J163" s="30">
        <v>0</v>
      </c>
      <c r="K163" s="31">
        <v>0</v>
      </c>
      <c r="L163" s="30">
        <v>0</v>
      </c>
    </row>
    <row r="164" spans="1:12" x14ac:dyDescent="0.25">
      <c r="A164" s="6" t="s">
        <v>306</v>
      </c>
      <c r="B164" s="28">
        <v>2</v>
      </c>
      <c r="C164" s="29">
        <v>0</v>
      </c>
      <c r="D164" s="28">
        <v>0</v>
      </c>
      <c r="E164" s="29">
        <v>0</v>
      </c>
      <c r="F164" s="28">
        <v>0</v>
      </c>
      <c r="G164" s="29">
        <v>0</v>
      </c>
      <c r="H164" s="28">
        <v>0</v>
      </c>
      <c r="I164" s="29">
        <v>0</v>
      </c>
      <c r="J164" s="28">
        <v>0</v>
      </c>
      <c r="K164" s="29">
        <v>0</v>
      </c>
      <c r="L164" s="28">
        <v>0</v>
      </c>
    </row>
    <row r="165" spans="1:12" x14ac:dyDescent="0.25">
      <c r="A165" s="7"/>
      <c r="B165" s="28"/>
      <c r="C165" s="29"/>
      <c r="D165" s="28"/>
      <c r="E165" s="29"/>
      <c r="F165" s="28"/>
      <c r="G165" s="29"/>
      <c r="H165" s="28"/>
      <c r="I165" s="29"/>
      <c r="J165" s="28"/>
      <c r="K165" s="29"/>
      <c r="L165" s="28"/>
    </row>
    <row r="166" spans="1:12" x14ac:dyDescent="0.25">
      <c r="A166" s="4" t="s">
        <v>77</v>
      </c>
      <c r="B166" s="34">
        <v>22</v>
      </c>
      <c r="C166" s="33">
        <v>15</v>
      </c>
      <c r="D166" s="34">
        <v>17</v>
      </c>
      <c r="E166" s="33">
        <v>9</v>
      </c>
      <c r="F166" s="34">
        <v>8</v>
      </c>
      <c r="G166" s="33">
        <v>15</v>
      </c>
      <c r="H166" s="34">
        <v>13</v>
      </c>
      <c r="I166" s="33">
        <v>11</v>
      </c>
      <c r="J166" s="34">
        <v>11</v>
      </c>
      <c r="K166" s="33">
        <v>16</v>
      </c>
      <c r="L166" s="34">
        <v>9</v>
      </c>
    </row>
    <row r="167" spans="1:12" x14ac:dyDescent="0.25">
      <c r="A167" s="5" t="s">
        <v>4</v>
      </c>
      <c r="B167" s="30">
        <v>22</v>
      </c>
      <c r="C167" s="31">
        <v>15</v>
      </c>
      <c r="D167" s="30">
        <v>17</v>
      </c>
      <c r="E167" s="31">
        <v>9</v>
      </c>
      <c r="F167" s="30">
        <v>8</v>
      </c>
      <c r="G167" s="31">
        <v>15</v>
      </c>
      <c r="H167" s="30">
        <v>13</v>
      </c>
      <c r="I167" s="31">
        <v>11</v>
      </c>
      <c r="J167" s="30">
        <v>11</v>
      </c>
      <c r="K167" s="31">
        <v>16</v>
      </c>
      <c r="L167" s="30">
        <v>9</v>
      </c>
    </row>
    <row r="168" spans="1:12" x14ac:dyDescent="0.25">
      <c r="A168" s="6" t="s">
        <v>78</v>
      </c>
      <c r="B168" s="28">
        <v>22</v>
      </c>
      <c r="C168" s="29">
        <v>15</v>
      </c>
      <c r="D168" s="28">
        <v>17</v>
      </c>
      <c r="E168" s="29">
        <v>9</v>
      </c>
      <c r="F168" s="28">
        <v>8</v>
      </c>
      <c r="G168" s="29">
        <v>15</v>
      </c>
      <c r="H168" s="28">
        <v>13</v>
      </c>
      <c r="I168" s="29">
        <v>11</v>
      </c>
      <c r="J168" s="28">
        <v>11</v>
      </c>
      <c r="K168" s="29">
        <v>16</v>
      </c>
      <c r="L168" s="28">
        <v>9</v>
      </c>
    </row>
    <row r="169" spans="1:12" x14ac:dyDescent="0.25">
      <c r="A169" s="7"/>
      <c r="B169" s="28"/>
      <c r="C169" s="29"/>
      <c r="D169" s="28"/>
      <c r="E169" s="29"/>
      <c r="F169" s="28"/>
      <c r="G169" s="29"/>
      <c r="H169" s="28"/>
      <c r="I169" s="29"/>
      <c r="J169" s="28"/>
      <c r="K169" s="29"/>
      <c r="L169" s="28"/>
    </row>
    <row r="170" spans="1:12" x14ac:dyDescent="0.25">
      <c r="A170" s="4" t="s">
        <v>79</v>
      </c>
      <c r="B170" s="34">
        <v>56</v>
      </c>
      <c r="C170" s="33">
        <v>44</v>
      </c>
      <c r="D170" s="34">
        <v>66</v>
      </c>
      <c r="E170" s="33">
        <v>64</v>
      </c>
      <c r="F170" s="34">
        <v>60</v>
      </c>
      <c r="G170" s="33">
        <v>56</v>
      </c>
      <c r="H170" s="34">
        <v>71</v>
      </c>
      <c r="I170" s="33">
        <v>64</v>
      </c>
      <c r="J170" s="34">
        <v>60</v>
      </c>
      <c r="K170" s="33">
        <v>64</v>
      </c>
      <c r="L170" s="34">
        <v>36</v>
      </c>
    </row>
    <row r="171" spans="1:12" x14ac:dyDescent="0.25">
      <c r="A171" s="5" t="s">
        <v>7</v>
      </c>
      <c r="B171" s="30">
        <v>0</v>
      </c>
      <c r="C171" s="31">
        <v>0</v>
      </c>
      <c r="D171" s="30">
        <v>0</v>
      </c>
      <c r="E171" s="31">
        <v>0</v>
      </c>
      <c r="F171" s="30">
        <v>0</v>
      </c>
      <c r="G171" s="31">
        <v>0</v>
      </c>
      <c r="H171" s="30">
        <v>0</v>
      </c>
      <c r="I171" s="31">
        <v>0</v>
      </c>
      <c r="J171" s="30">
        <v>1</v>
      </c>
      <c r="K171" s="31">
        <v>2</v>
      </c>
      <c r="L171" s="30">
        <v>2</v>
      </c>
    </row>
    <row r="172" spans="1:12" x14ac:dyDescent="0.25">
      <c r="A172" s="6" t="s">
        <v>307</v>
      </c>
      <c r="B172" s="28">
        <v>0</v>
      </c>
      <c r="C172" s="29">
        <v>0</v>
      </c>
      <c r="D172" s="28">
        <v>0</v>
      </c>
      <c r="E172" s="29">
        <v>0</v>
      </c>
      <c r="F172" s="28">
        <v>0</v>
      </c>
      <c r="G172" s="29">
        <v>0</v>
      </c>
      <c r="H172" s="28">
        <v>0</v>
      </c>
      <c r="I172" s="29">
        <v>0</v>
      </c>
      <c r="J172" s="28">
        <v>1</v>
      </c>
      <c r="K172" s="29">
        <v>2</v>
      </c>
      <c r="L172" s="28">
        <v>2</v>
      </c>
    </row>
    <row r="173" spans="1:12" x14ac:dyDescent="0.25">
      <c r="A173" s="7"/>
      <c r="B173" s="28"/>
      <c r="C173" s="29"/>
      <c r="D173" s="28"/>
      <c r="E173" s="29"/>
      <c r="F173" s="28"/>
      <c r="G173" s="29"/>
      <c r="H173" s="28"/>
      <c r="I173" s="29"/>
      <c r="J173" s="28"/>
      <c r="K173" s="29"/>
      <c r="L173" s="28"/>
    </row>
    <row r="174" spans="1:12" x14ac:dyDescent="0.25">
      <c r="A174" s="5" t="s">
        <v>4</v>
      </c>
      <c r="B174" s="30">
        <v>56</v>
      </c>
      <c r="C174" s="31">
        <v>44</v>
      </c>
      <c r="D174" s="30">
        <v>66</v>
      </c>
      <c r="E174" s="31">
        <v>64</v>
      </c>
      <c r="F174" s="30">
        <v>60</v>
      </c>
      <c r="G174" s="31">
        <v>56</v>
      </c>
      <c r="H174" s="30">
        <v>71</v>
      </c>
      <c r="I174" s="31">
        <v>64</v>
      </c>
      <c r="J174" s="30">
        <v>59</v>
      </c>
      <c r="K174" s="31">
        <v>62</v>
      </c>
      <c r="L174" s="30">
        <v>34</v>
      </c>
    </row>
    <row r="175" spans="1:12" x14ac:dyDescent="0.25">
      <c r="A175" s="6" t="s">
        <v>80</v>
      </c>
      <c r="B175" s="28">
        <v>23</v>
      </c>
      <c r="C175" s="29">
        <v>22</v>
      </c>
      <c r="D175" s="28">
        <v>35</v>
      </c>
      <c r="E175" s="29">
        <v>38</v>
      </c>
      <c r="F175" s="28">
        <v>30</v>
      </c>
      <c r="G175" s="29">
        <v>27</v>
      </c>
      <c r="H175" s="28">
        <v>40</v>
      </c>
      <c r="I175" s="29">
        <v>33</v>
      </c>
      <c r="J175" s="28">
        <v>23</v>
      </c>
      <c r="K175" s="29">
        <v>27</v>
      </c>
      <c r="L175" s="28">
        <v>13</v>
      </c>
    </row>
    <row r="176" spans="1:12" x14ac:dyDescent="0.25">
      <c r="A176" s="6" t="s">
        <v>81</v>
      </c>
      <c r="B176" s="28">
        <v>33</v>
      </c>
      <c r="C176" s="29">
        <v>22</v>
      </c>
      <c r="D176" s="28">
        <v>31</v>
      </c>
      <c r="E176" s="29">
        <v>26</v>
      </c>
      <c r="F176" s="28">
        <v>30</v>
      </c>
      <c r="G176" s="29">
        <v>29</v>
      </c>
      <c r="H176" s="28">
        <v>31</v>
      </c>
      <c r="I176" s="29">
        <v>31</v>
      </c>
      <c r="J176" s="28">
        <v>36</v>
      </c>
      <c r="K176" s="29">
        <v>35</v>
      </c>
      <c r="L176" s="28">
        <v>21</v>
      </c>
    </row>
    <row r="177" spans="1:12" x14ac:dyDescent="0.25">
      <c r="A177" s="7"/>
      <c r="B177" s="28"/>
      <c r="C177" s="29"/>
      <c r="D177" s="28"/>
      <c r="E177" s="29"/>
      <c r="F177" s="28"/>
      <c r="G177" s="29"/>
      <c r="H177" s="28"/>
      <c r="I177" s="29"/>
      <c r="J177" s="28"/>
      <c r="K177" s="29"/>
      <c r="L177" s="28"/>
    </row>
    <row r="178" spans="1:12" x14ac:dyDescent="0.25">
      <c r="A178" s="4" t="s">
        <v>82</v>
      </c>
      <c r="B178" s="34">
        <v>166</v>
      </c>
      <c r="C178" s="33">
        <v>164</v>
      </c>
      <c r="D178" s="34">
        <v>157</v>
      </c>
      <c r="E178" s="33">
        <v>181</v>
      </c>
      <c r="F178" s="34">
        <v>169</v>
      </c>
      <c r="G178" s="33">
        <v>182</v>
      </c>
      <c r="H178" s="34">
        <v>193</v>
      </c>
      <c r="I178" s="33">
        <v>201</v>
      </c>
      <c r="J178" s="34">
        <v>206</v>
      </c>
      <c r="K178" s="33">
        <v>211</v>
      </c>
      <c r="L178" s="34">
        <v>179</v>
      </c>
    </row>
    <row r="179" spans="1:12" x14ac:dyDescent="0.25">
      <c r="A179" s="5" t="s">
        <v>4</v>
      </c>
      <c r="B179" s="30">
        <v>158</v>
      </c>
      <c r="C179" s="31">
        <v>159</v>
      </c>
      <c r="D179" s="30">
        <v>150</v>
      </c>
      <c r="E179" s="31">
        <v>175</v>
      </c>
      <c r="F179" s="30">
        <v>167</v>
      </c>
      <c r="G179" s="31">
        <v>174</v>
      </c>
      <c r="H179" s="30">
        <v>184</v>
      </c>
      <c r="I179" s="31">
        <v>194</v>
      </c>
      <c r="J179" s="30">
        <v>199</v>
      </c>
      <c r="K179" s="31">
        <v>207</v>
      </c>
      <c r="L179" s="30">
        <v>174</v>
      </c>
    </row>
    <row r="180" spans="1:12" x14ac:dyDescent="0.25">
      <c r="A180" s="6" t="s">
        <v>83</v>
      </c>
      <c r="B180" s="28">
        <v>138</v>
      </c>
      <c r="C180" s="29">
        <v>143</v>
      </c>
      <c r="D180" s="28">
        <v>130</v>
      </c>
      <c r="E180" s="29">
        <v>156</v>
      </c>
      <c r="F180" s="28">
        <v>134</v>
      </c>
      <c r="G180" s="29">
        <v>155</v>
      </c>
      <c r="H180" s="28">
        <v>165</v>
      </c>
      <c r="I180" s="29">
        <v>180</v>
      </c>
      <c r="J180" s="28">
        <v>188</v>
      </c>
      <c r="K180" s="29">
        <v>180</v>
      </c>
      <c r="L180" s="28">
        <v>158</v>
      </c>
    </row>
    <row r="181" spans="1:12" x14ac:dyDescent="0.25">
      <c r="A181" s="6" t="s">
        <v>84</v>
      </c>
      <c r="B181" s="28">
        <v>8</v>
      </c>
      <c r="C181" s="29">
        <v>11</v>
      </c>
      <c r="D181" s="28">
        <v>10</v>
      </c>
      <c r="E181" s="29">
        <v>12</v>
      </c>
      <c r="F181" s="28">
        <v>16</v>
      </c>
      <c r="G181" s="29">
        <v>12</v>
      </c>
      <c r="H181" s="28">
        <v>11</v>
      </c>
      <c r="I181" s="29">
        <v>10</v>
      </c>
      <c r="J181" s="28">
        <v>7</v>
      </c>
      <c r="K181" s="29">
        <v>11</v>
      </c>
      <c r="L181" s="28">
        <v>5</v>
      </c>
    </row>
    <row r="182" spans="1:12" x14ac:dyDescent="0.25">
      <c r="A182" s="6" t="s">
        <v>85</v>
      </c>
      <c r="B182" s="28">
        <v>12</v>
      </c>
      <c r="C182" s="29">
        <v>5</v>
      </c>
      <c r="D182" s="28">
        <v>10</v>
      </c>
      <c r="E182" s="29">
        <v>7</v>
      </c>
      <c r="F182" s="28">
        <v>17</v>
      </c>
      <c r="G182" s="29">
        <v>7</v>
      </c>
      <c r="H182" s="28">
        <v>8</v>
      </c>
      <c r="I182" s="29">
        <v>4</v>
      </c>
      <c r="J182" s="28">
        <v>2</v>
      </c>
      <c r="K182" s="29">
        <v>12</v>
      </c>
      <c r="L182" s="28">
        <v>6</v>
      </c>
    </row>
    <row r="183" spans="1:12" x14ac:dyDescent="0.25">
      <c r="A183" s="6" t="s">
        <v>308</v>
      </c>
      <c r="B183" s="28">
        <v>0</v>
      </c>
      <c r="C183" s="29">
        <v>0</v>
      </c>
      <c r="D183" s="28">
        <v>0</v>
      </c>
      <c r="E183" s="29">
        <v>0</v>
      </c>
      <c r="F183" s="28">
        <v>0</v>
      </c>
      <c r="G183" s="29">
        <v>0</v>
      </c>
      <c r="H183" s="28">
        <v>0</v>
      </c>
      <c r="I183" s="29">
        <v>0</v>
      </c>
      <c r="J183" s="28">
        <v>2</v>
      </c>
      <c r="K183" s="29">
        <v>4</v>
      </c>
      <c r="L183" s="28">
        <v>5</v>
      </c>
    </row>
    <row r="184" spans="1:12" x14ac:dyDescent="0.25">
      <c r="A184" s="7"/>
      <c r="B184" s="28"/>
      <c r="C184" s="29"/>
      <c r="D184" s="28"/>
      <c r="E184" s="29"/>
      <c r="F184" s="28"/>
      <c r="G184" s="29"/>
      <c r="H184" s="28"/>
      <c r="I184" s="29"/>
      <c r="J184" s="28"/>
      <c r="K184" s="29"/>
      <c r="L184" s="28"/>
    </row>
    <row r="185" spans="1:12" x14ac:dyDescent="0.25">
      <c r="A185" s="5" t="s">
        <v>100</v>
      </c>
      <c r="B185" s="30">
        <v>8</v>
      </c>
      <c r="C185" s="31">
        <v>5</v>
      </c>
      <c r="D185" s="30">
        <v>7</v>
      </c>
      <c r="E185" s="31">
        <v>6</v>
      </c>
      <c r="F185" s="30">
        <v>2</v>
      </c>
      <c r="G185" s="31">
        <v>8</v>
      </c>
      <c r="H185" s="30">
        <v>9</v>
      </c>
      <c r="I185" s="31">
        <v>7</v>
      </c>
      <c r="J185" s="30">
        <v>7</v>
      </c>
      <c r="K185" s="31">
        <v>4</v>
      </c>
      <c r="L185" s="30">
        <v>5</v>
      </c>
    </row>
    <row r="186" spans="1:12" x14ac:dyDescent="0.25">
      <c r="A186" s="6" t="s">
        <v>86</v>
      </c>
      <c r="B186" s="28">
        <v>8</v>
      </c>
      <c r="C186" s="29">
        <v>5</v>
      </c>
      <c r="D186" s="28">
        <v>7</v>
      </c>
      <c r="E186" s="29">
        <v>6</v>
      </c>
      <c r="F186" s="28">
        <v>2</v>
      </c>
      <c r="G186" s="29">
        <v>8</v>
      </c>
      <c r="H186" s="28">
        <v>9</v>
      </c>
      <c r="I186" s="29">
        <v>7</v>
      </c>
      <c r="J186" s="28">
        <v>1</v>
      </c>
      <c r="K186" s="29">
        <v>0</v>
      </c>
      <c r="L186" s="28">
        <v>0</v>
      </c>
    </row>
    <row r="187" spans="1:12" x14ac:dyDescent="0.25">
      <c r="A187" s="6" t="s">
        <v>310</v>
      </c>
      <c r="B187" s="28">
        <v>0</v>
      </c>
      <c r="C187" s="29">
        <v>0</v>
      </c>
      <c r="D187" s="28">
        <v>0</v>
      </c>
      <c r="E187" s="29">
        <v>0</v>
      </c>
      <c r="F187" s="28">
        <v>0</v>
      </c>
      <c r="G187" s="29">
        <v>0</v>
      </c>
      <c r="H187" s="28">
        <v>0</v>
      </c>
      <c r="I187" s="29">
        <v>0</v>
      </c>
      <c r="J187" s="28">
        <v>6</v>
      </c>
      <c r="K187" s="29">
        <v>3</v>
      </c>
      <c r="L187" s="28">
        <v>4</v>
      </c>
    </row>
    <row r="188" spans="1:12" x14ac:dyDescent="0.25">
      <c r="A188" s="6" t="s">
        <v>334</v>
      </c>
      <c r="B188" s="28">
        <v>0</v>
      </c>
      <c r="C188" s="29">
        <v>0</v>
      </c>
      <c r="D188" s="28">
        <v>0</v>
      </c>
      <c r="E188" s="29">
        <v>0</v>
      </c>
      <c r="F188" s="28">
        <v>0</v>
      </c>
      <c r="G188" s="29">
        <v>0</v>
      </c>
      <c r="H188" s="28">
        <v>0</v>
      </c>
      <c r="I188" s="29">
        <v>0</v>
      </c>
      <c r="J188" s="28">
        <v>0</v>
      </c>
      <c r="K188" s="29">
        <v>1</v>
      </c>
      <c r="L188" s="28">
        <v>1</v>
      </c>
    </row>
    <row r="189" spans="1:12" x14ac:dyDescent="0.25">
      <c r="A189" s="7"/>
      <c r="B189" s="28"/>
      <c r="C189" s="29"/>
      <c r="D189" s="28"/>
      <c r="E189" s="29"/>
      <c r="F189" s="28"/>
      <c r="G189" s="29"/>
      <c r="H189" s="28"/>
      <c r="I189" s="29"/>
      <c r="J189" s="28"/>
      <c r="K189" s="29"/>
      <c r="L189" s="28"/>
    </row>
    <row r="190" spans="1:12" x14ac:dyDescent="0.25">
      <c r="A190" s="4" t="s">
        <v>89</v>
      </c>
      <c r="B190" s="34">
        <v>102</v>
      </c>
      <c r="C190" s="33">
        <v>118</v>
      </c>
      <c r="D190" s="34">
        <v>107</v>
      </c>
      <c r="E190" s="33">
        <v>118</v>
      </c>
      <c r="F190" s="34">
        <v>109</v>
      </c>
      <c r="G190" s="33">
        <v>119</v>
      </c>
      <c r="H190" s="34">
        <v>111</v>
      </c>
      <c r="I190" s="33">
        <v>113</v>
      </c>
      <c r="J190" s="34">
        <v>117</v>
      </c>
      <c r="K190" s="33">
        <v>96</v>
      </c>
      <c r="L190" s="34">
        <v>103</v>
      </c>
    </row>
    <row r="191" spans="1:12" x14ac:dyDescent="0.25">
      <c r="A191" s="5" t="s">
        <v>4</v>
      </c>
      <c r="B191" s="30">
        <v>102</v>
      </c>
      <c r="C191" s="31">
        <v>118</v>
      </c>
      <c r="D191" s="30">
        <v>107</v>
      </c>
      <c r="E191" s="31">
        <v>118</v>
      </c>
      <c r="F191" s="30">
        <v>109</v>
      </c>
      <c r="G191" s="31">
        <v>119</v>
      </c>
      <c r="H191" s="30">
        <v>111</v>
      </c>
      <c r="I191" s="31">
        <v>113</v>
      </c>
      <c r="J191" s="30">
        <v>117</v>
      </c>
      <c r="K191" s="31">
        <v>96</v>
      </c>
      <c r="L191" s="30">
        <v>103</v>
      </c>
    </row>
    <row r="192" spans="1:12" x14ac:dyDescent="0.25">
      <c r="A192" s="6" t="s">
        <v>90</v>
      </c>
      <c r="B192" s="28">
        <v>55</v>
      </c>
      <c r="C192" s="29">
        <v>54</v>
      </c>
      <c r="D192" s="28">
        <v>62</v>
      </c>
      <c r="E192" s="29">
        <v>60</v>
      </c>
      <c r="F192" s="28">
        <v>50</v>
      </c>
      <c r="G192" s="29">
        <v>63</v>
      </c>
      <c r="H192" s="28">
        <v>69</v>
      </c>
      <c r="I192" s="29">
        <v>65</v>
      </c>
      <c r="J192" s="28">
        <v>67</v>
      </c>
      <c r="K192" s="29">
        <v>56</v>
      </c>
      <c r="L192" s="28">
        <v>57</v>
      </c>
    </row>
    <row r="193" spans="1:12" x14ac:dyDescent="0.25">
      <c r="A193" s="6" t="s">
        <v>91</v>
      </c>
      <c r="B193" s="28">
        <v>17</v>
      </c>
      <c r="C193" s="29">
        <v>28</v>
      </c>
      <c r="D193" s="28">
        <v>27</v>
      </c>
      <c r="E193" s="29">
        <v>27</v>
      </c>
      <c r="F193" s="28">
        <v>31</v>
      </c>
      <c r="G193" s="29">
        <v>28</v>
      </c>
      <c r="H193" s="28">
        <v>23</v>
      </c>
      <c r="I193" s="29">
        <v>25</v>
      </c>
      <c r="J193" s="28">
        <v>23</v>
      </c>
      <c r="K193" s="29">
        <v>21</v>
      </c>
      <c r="L193" s="28">
        <v>22</v>
      </c>
    </row>
    <row r="194" spans="1:12" x14ac:dyDescent="0.25">
      <c r="A194" s="6" t="s">
        <v>92</v>
      </c>
      <c r="B194" s="28">
        <v>30</v>
      </c>
      <c r="C194" s="29">
        <v>36</v>
      </c>
      <c r="D194" s="28">
        <v>18</v>
      </c>
      <c r="E194" s="29">
        <v>31</v>
      </c>
      <c r="F194" s="28">
        <v>28</v>
      </c>
      <c r="G194" s="29">
        <v>28</v>
      </c>
      <c r="H194" s="28">
        <v>19</v>
      </c>
      <c r="I194" s="29">
        <v>23</v>
      </c>
      <c r="J194" s="28">
        <v>27</v>
      </c>
      <c r="K194" s="29">
        <v>19</v>
      </c>
      <c r="L194" s="28">
        <v>24</v>
      </c>
    </row>
    <row r="195" spans="1:12" x14ac:dyDescent="0.25">
      <c r="A195" s="7"/>
      <c r="B195" s="28"/>
      <c r="C195" s="29"/>
      <c r="D195" s="28"/>
      <c r="E195" s="29"/>
      <c r="F195" s="28"/>
      <c r="G195" s="29"/>
      <c r="H195" s="28"/>
      <c r="I195" s="29"/>
      <c r="J195" s="28"/>
      <c r="K195" s="29"/>
      <c r="L195" s="28"/>
    </row>
    <row r="196" spans="1:12" x14ac:dyDescent="0.25">
      <c r="A196" s="4" t="s">
        <v>93</v>
      </c>
      <c r="B196" s="34">
        <v>16</v>
      </c>
      <c r="C196" s="33">
        <v>12</v>
      </c>
      <c r="D196" s="34">
        <v>12</v>
      </c>
      <c r="E196" s="33">
        <v>14</v>
      </c>
      <c r="F196" s="34">
        <v>12</v>
      </c>
      <c r="G196" s="33">
        <v>10</v>
      </c>
      <c r="H196" s="34">
        <v>19</v>
      </c>
      <c r="I196" s="33">
        <v>14</v>
      </c>
      <c r="J196" s="34">
        <v>9</v>
      </c>
      <c r="K196" s="33">
        <v>5</v>
      </c>
      <c r="L196" s="34">
        <v>7</v>
      </c>
    </row>
    <row r="197" spans="1:12" x14ac:dyDescent="0.25">
      <c r="A197" s="5" t="s">
        <v>4</v>
      </c>
      <c r="B197" s="30">
        <v>16</v>
      </c>
      <c r="C197" s="31">
        <v>12</v>
      </c>
      <c r="D197" s="30">
        <v>12</v>
      </c>
      <c r="E197" s="31">
        <v>14</v>
      </c>
      <c r="F197" s="30">
        <v>12</v>
      </c>
      <c r="G197" s="31">
        <v>10</v>
      </c>
      <c r="H197" s="30">
        <v>19</v>
      </c>
      <c r="I197" s="31">
        <v>14</v>
      </c>
      <c r="J197" s="30">
        <v>9</v>
      </c>
      <c r="K197" s="31">
        <v>5</v>
      </c>
      <c r="L197" s="30">
        <v>7</v>
      </c>
    </row>
    <row r="198" spans="1:12" x14ac:dyDescent="0.25">
      <c r="A198" s="6" t="s">
        <v>94</v>
      </c>
      <c r="B198" s="28">
        <v>12</v>
      </c>
      <c r="C198" s="29">
        <v>4</v>
      </c>
      <c r="D198" s="28">
        <v>4</v>
      </c>
      <c r="E198" s="29">
        <v>0</v>
      </c>
      <c r="F198" s="28">
        <v>0</v>
      </c>
      <c r="G198" s="29">
        <v>0</v>
      </c>
      <c r="H198" s="28">
        <v>0</v>
      </c>
      <c r="I198" s="29">
        <v>0</v>
      </c>
      <c r="J198" s="28">
        <v>0</v>
      </c>
      <c r="K198" s="29">
        <v>0</v>
      </c>
      <c r="L198" s="28">
        <v>0</v>
      </c>
    </row>
    <row r="199" spans="1:12" x14ac:dyDescent="0.25">
      <c r="A199" s="6" t="s">
        <v>95</v>
      </c>
      <c r="B199" s="28">
        <v>4</v>
      </c>
      <c r="C199" s="29">
        <v>8</v>
      </c>
      <c r="D199" s="28">
        <v>8</v>
      </c>
      <c r="E199" s="29">
        <v>14</v>
      </c>
      <c r="F199" s="28">
        <v>12</v>
      </c>
      <c r="G199" s="29">
        <v>10</v>
      </c>
      <c r="H199" s="28">
        <v>19</v>
      </c>
      <c r="I199" s="29">
        <v>14</v>
      </c>
      <c r="J199" s="28">
        <v>9</v>
      </c>
      <c r="K199" s="29">
        <v>5</v>
      </c>
      <c r="L199" s="28">
        <v>7</v>
      </c>
    </row>
  </sheetData>
  <mergeCells count="1">
    <mergeCell ref="A1:F1"/>
  </mergeCells>
  <phoneticPr fontId="14" type="noConversion"/>
  <pageMargins left="0.7" right="0.7" top="0.75" bottom="0.75" header="0.3" footer="0.3"/>
  <pageSetup scale="86" fitToHeight="0" orientation="portrait" r:id="rId1"/>
  <headerFooter>
    <oddHeader>&amp;R&amp;A 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0"/>
  <sheetViews>
    <sheetView workbookViewId="0">
      <selection activeCell="A11" sqref="A11:L30"/>
    </sheetView>
  </sheetViews>
  <sheetFormatPr defaultRowHeight="15" x14ac:dyDescent="0.25"/>
  <cols>
    <col min="1" max="1" width="36.5703125" customWidth="1"/>
  </cols>
  <sheetData>
    <row r="1" spans="1:12" ht="19.5" thickBot="1" x14ac:dyDescent="0.35">
      <c r="A1" s="57" t="s">
        <v>117</v>
      </c>
      <c r="B1" s="57"/>
      <c r="C1" s="57"/>
      <c r="D1" s="57"/>
      <c r="E1" s="57"/>
      <c r="F1" s="57"/>
    </row>
    <row r="2" spans="1:12" ht="15.75" thickBot="1" x14ac:dyDescent="0.3">
      <c r="A2" s="11"/>
      <c r="B2" s="2" t="s">
        <v>1</v>
      </c>
      <c r="C2" s="2" t="s">
        <v>2</v>
      </c>
      <c r="D2" s="3" t="s">
        <v>3</v>
      </c>
      <c r="E2" s="3" t="s">
        <v>235</v>
      </c>
      <c r="F2" s="3" t="s">
        <v>257</v>
      </c>
      <c r="G2" s="3" t="s">
        <v>265</v>
      </c>
      <c r="H2" s="3" t="s">
        <v>278</v>
      </c>
      <c r="I2" s="3" t="s">
        <v>289</v>
      </c>
      <c r="J2" s="3" t="s">
        <v>302</v>
      </c>
      <c r="K2" s="3" t="s">
        <v>301</v>
      </c>
      <c r="L2" s="3" t="s">
        <v>341</v>
      </c>
    </row>
    <row r="3" spans="1:12" ht="15.75" thickBot="1" x14ac:dyDescent="0.3">
      <c r="A3" s="8" t="s">
        <v>210</v>
      </c>
      <c r="B3" s="9">
        <f t="shared" ref="B3:H3" si="0">SUM(B4:B5)</f>
        <v>239</v>
      </c>
      <c r="C3" s="9">
        <f t="shared" si="0"/>
        <v>291</v>
      </c>
      <c r="D3" s="9">
        <f t="shared" si="0"/>
        <v>297</v>
      </c>
      <c r="E3" s="9">
        <f t="shared" si="0"/>
        <v>298</v>
      </c>
      <c r="F3" s="9">
        <f t="shared" si="0"/>
        <v>339</v>
      </c>
      <c r="G3" s="9">
        <f t="shared" si="0"/>
        <v>352</v>
      </c>
      <c r="H3" s="9">
        <f t="shared" si="0"/>
        <v>340</v>
      </c>
      <c r="I3" s="9">
        <f t="shared" ref="I3:K3" si="1">SUM(I4:I5)</f>
        <v>314</v>
      </c>
      <c r="J3" s="9">
        <f t="shared" si="1"/>
        <v>312</v>
      </c>
      <c r="K3" s="9">
        <f t="shared" si="1"/>
        <v>273</v>
      </c>
      <c r="L3" s="9">
        <f t="shared" ref="L3" si="2">SUM(L4:L5)</f>
        <v>249</v>
      </c>
    </row>
    <row r="4" spans="1:12" x14ac:dyDescent="0.25">
      <c r="A4" s="7" t="s">
        <v>4</v>
      </c>
      <c r="B4" s="15">
        <v>195</v>
      </c>
      <c r="C4" s="15">
        <v>243</v>
      </c>
      <c r="D4" s="15">
        <v>254</v>
      </c>
      <c r="E4" s="15">
        <v>243</v>
      </c>
      <c r="F4" s="23">
        <v>283</v>
      </c>
      <c r="G4" s="23">
        <v>310</v>
      </c>
      <c r="H4" s="23">
        <v>274</v>
      </c>
      <c r="I4" s="39">
        <v>245</v>
      </c>
      <c r="J4" s="42">
        <v>249</v>
      </c>
      <c r="K4" s="42">
        <v>234</v>
      </c>
      <c r="L4" s="42">
        <v>196</v>
      </c>
    </row>
    <row r="5" spans="1:12" x14ac:dyDescent="0.25">
      <c r="A5" s="7" t="s">
        <v>105</v>
      </c>
      <c r="B5" s="15">
        <v>44</v>
      </c>
      <c r="C5" s="15">
        <v>48</v>
      </c>
      <c r="D5" s="15">
        <v>43</v>
      </c>
      <c r="E5" s="15">
        <v>55</v>
      </c>
      <c r="F5" s="23">
        <v>56</v>
      </c>
      <c r="G5" s="23">
        <v>42</v>
      </c>
      <c r="H5" s="23">
        <v>66</v>
      </c>
      <c r="I5" s="39">
        <v>69</v>
      </c>
      <c r="J5" s="42">
        <v>63</v>
      </c>
      <c r="K5" s="42">
        <v>39</v>
      </c>
      <c r="L5" s="42">
        <v>53</v>
      </c>
    </row>
    <row r="6" spans="1:12" x14ac:dyDescent="0.25">
      <c r="A6" s="21" t="s">
        <v>102</v>
      </c>
      <c r="B6" s="21"/>
      <c r="C6" s="21"/>
      <c r="D6" s="21"/>
      <c r="E6" s="21"/>
      <c r="F6" s="21"/>
    </row>
    <row r="7" spans="1:12" x14ac:dyDescent="0.25">
      <c r="A7" s="12" t="s">
        <v>103</v>
      </c>
      <c r="B7" s="10"/>
      <c r="C7" s="10"/>
      <c r="D7" s="10"/>
      <c r="E7" s="10"/>
      <c r="F7" s="10"/>
    </row>
    <row r="8" spans="1:12" ht="15.75" thickBot="1" x14ac:dyDescent="0.3"/>
    <row r="9" spans="1:12" ht="15.75" thickBot="1" x14ac:dyDescent="0.3">
      <c r="A9" s="1" t="s">
        <v>0</v>
      </c>
      <c r="B9" s="25" t="s">
        <v>1</v>
      </c>
      <c r="C9" s="25" t="s">
        <v>2</v>
      </c>
      <c r="D9" s="2" t="s">
        <v>3</v>
      </c>
      <c r="E9" s="2" t="s">
        <v>235</v>
      </c>
      <c r="F9" s="2" t="s">
        <v>257</v>
      </c>
      <c r="G9" s="2" t="s">
        <v>265</v>
      </c>
      <c r="H9" s="2" t="s">
        <v>278</v>
      </c>
      <c r="I9" s="3" t="s">
        <v>289</v>
      </c>
      <c r="J9" s="3" t="s">
        <v>302</v>
      </c>
      <c r="K9" s="3" t="s">
        <v>301</v>
      </c>
      <c r="L9" s="3" t="s">
        <v>341</v>
      </c>
    </row>
    <row r="10" spans="1:12" x14ac:dyDescent="0.25">
      <c r="A10" s="4" t="s">
        <v>267</v>
      </c>
      <c r="B10" s="32"/>
      <c r="C10" s="33"/>
      <c r="D10" s="32"/>
      <c r="E10" s="33"/>
      <c r="F10" s="32"/>
      <c r="G10" s="33"/>
      <c r="H10" s="32"/>
      <c r="I10" s="33"/>
      <c r="J10" s="32"/>
      <c r="K10" s="33"/>
      <c r="L10" s="33"/>
    </row>
    <row r="11" spans="1:12" x14ac:dyDescent="0.25">
      <c r="A11" s="5" t="s">
        <v>4</v>
      </c>
      <c r="B11" s="30"/>
      <c r="C11" s="31"/>
      <c r="D11" s="30"/>
      <c r="E11" s="31"/>
      <c r="F11" s="30"/>
      <c r="G11" s="31"/>
      <c r="H11" s="30"/>
      <c r="I11" s="31"/>
      <c r="J11" s="30"/>
      <c r="K11" s="31"/>
    </row>
    <row r="12" spans="1:12" x14ac:dyDescent="0.25">
      <c r="A12" s="6" t="s">
        <v>106</v>
      </c>
      <c r="B12" s="28">
        <v>62</v>
      </c>
      <c r="C12" s="29">
        <v>75</v>
      </c>
      <c r="D12" s="28">
        <v>81</v>
      </c>
      <c r="E12" s="29">
        <v>73</v>
      </c>
      <c r="F12" s="28">
        <v>73</v>
      </c>
      <c r="G12" s="29">
        <v>83</v>
      </c>
      <c r="H12" s="28">
        <v>70</v>
      </c>
      <c r="I12" s="29">
        <v>69</v>
      </c>
      <c r="J12" s="28">
        <v>45</v>
      </c>
      <c r="K12" s="29">
        <v>50</v>
      </c>
      <c r="L12" s="28">
        <v>30</v>
      </c>
    </row>
    <row r="13" spans="1:12" x14ac:dyDescent="0.25">
      <c r="A13" s="6" t="s">
        <v>107</v>
      </c>
      <c r="B13" s="28">
        <v>47</v>
      </c>
      <c r="C13" s="29">
        <v>47</v>
      </c>
      <c r="D13" s="28">
        <v>57</v>
      </c>
      <c r="E13" s="29">
        <v>59</v>
      </c>
      <c r="F13" s="28">
        <v>43</v>
      </c>
      <c r="G13" s="29">
        <v>61</v>
      </c>
      <c r="H13" s="28">
        <v>36</v>
      </c>
      <c r="I13" s="29">
        <v>41</v>
      </c>
      <c r="J13" s="28">
        <v>47</v>
      </c>
      <c r="K13" s="29">
        <v>51</v>
      </c>
      <c r="L13" s="28">
        <v>37</v>
      </c>
    </row>
    <row r="14" spans="1:12" x14ac:dyDescent="0.25">
      <c r="A14" s="6" t="s">
        <v>108</v>
      </c>
      <c r="B14" s="28">
        <v>39</v>
      </c>
      <c r="C14" s="29">
        <v>44</v>
      </c>
      <c r="D14" s="28">
        <v>48</v>
      </c>
      <c r="E14" s="29">
        <v>38</v>
      </c>
      <c r="F14" s="28">
        <v>56</v>
      </c>
      <c r="G14" s="29">
        <v>74</v>
      </c>
      <c r="H14" s="28">
        <v>67</v>
      </c>
      <c r="I14" s="29">
        <v>58</v>
      </c>
      <c r="J14" s="28">
        <v>57</v>
      </c>
      <c r="K14" s="29">
        <v>51</v>
      </c>
      <c r="L14" s="28">
        <v>40</v>
      </c>
    </row>
    <row r="15" spans="1:12" x14ac:dyDescent="0.25">
      <c r="A15" s="6" t="s">
        <v>109</v>
      </c>
      <c r="B15" s="28">
        <v>16</v>
      </c>
      <c r="C15" s="29">
        <v>22</v>
      </c>
      <c r="D15" s="28">
        <v>14</v>
      </c>
      <c r="E15" s="29">
        <v>31</v>
      </c>
      <c r="F15" s="28">
        <v>22</v>
      </c>
      <c r="G15" s="29">
        <v>24</v>
      </c>
      <c r="H15" s="28">
        <v>19</v>
      </c>
      <c r="I15" s="29">
        <v>12</v>
      </c>
      <c r="J15" s="28">
        <v>26</v>
      </c>
      <c r="K15" s="29">
        <v>22</v>
      </c>
      <c r="L15" s="28">
        <v>22</v>
      </c>
    </row>
    <row r="16" spans="1:12" x14ac:dyDescent="0.25">
      <c r="A16" s="6" t="s">
        <v>110</v>
      </c>
      <c r="B16" s="28">
        <v>0</v>
      </c>
      <c r="C16" s="29">
        <v>3</v>
      </c>
      <c r="D16" s="28">
        <v>1</v>
      </c>
      <c r="E16" s="29">
        <v>0</v>
      </c>
      <c r="F16" s="28">
        <v>1</v>
      </c>
      <c r="G16" s="29">
        <v>1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</row>
    <row r="17" spans="1:12" x14ac:dyDescent="0.25">
      <c r="A17" s="6" t="s">
        <v>111</v>
      </c>
      <c r="B17" s="28">
        <v>4</v>
      </c>
      <c r="C17" s="29">
        <v>1</v>
      </c>
      <c r="D17" s="28">
        <v>0</v>
      </c>
      <c r="E17" s="29">
        <v>0</v>
      </c>
      <c r="F17" s="28">
        <v>0</v>
      </c>
      <c r="G17" s="29">
        <v>0</v>
      </c>
      <c r="H17" s="28">
        <v>0</v>
      </c>
      <c r="I17" s="29">
        <v>0</v>
      </c>
      <c r="J17" s="28">
        <v>1</v>
      </c>
      <c r="K17" s="29">
        <v>0</v>
      </c>
      <c r="L17" s="28">
        <v>1</v>
      </c>
    </row>
    <row r="18" spans="1:12" x14ac:dyDescent="0.25">
      <c r="A18" s="6" t="s">
        <v>112</v>
      </c>
      <c r="B18" s="28">
        <v>8</v>
      </c>
      <c r="C18" s="29">
        <v>25</v>
      </c>
      <c r="D18" s="28">
        <v>33</v>
      </c>
      <c r="E18" s="29">
        <v>25</v>
      </c>
      <c r="F18" s="28">
        <v>42</v>
      </c>
      <c r="G18" s="29">
        <v>18</v>
      </c>
      <c r="H18" s="28">
        <v>28</v>
      </c>
      <c r="I18" s="29">
        <v>19</v>
      </c>
      <c r="J18" s="28">
        <v>13</v>
      </c>
      <c r="K18" s="29">
        <v>19</v>
      </c>
      <c r="L18" s="28">
        <v>10</v>
      </c>
    </row>
    <row r="19" spans="1:12" x14ac:dyDescent="0.25">
      <c r="A19" s="6" t="s">
        <v>113</v>
      </c>
      <c r="B19" s="28">
        <v>45</v>
      </c>
      <c r="C19" s="29">
        <v>42</v>
      </c>
      <c r="D19" s="28">
        <v>46</v>
      </c>
      <c r="E19" s="29">
        <v>36</v>
      </c>
      <c r="F19" s="28">
        <v>52</v>
      </c>
      <c r="G19" s="29">
        <v>63</v>
      </c>
      <c r="H19" s="28">
        <v>52</v>
      </c>
      <c r="I19" s="29">
        <v>32</v>
      </c>
      <c r="J19" s="28">
        <v>54</v>
      </c>
      <c r="K19" s="29">
        <v>29</v>
      </c>
      <c r="L19" s="28">
        <v>45</v>
      </c>
    </row>
    <row r="20" spans="1:12" x14ac:dyDescent="0.25">
      <c r="A20" s="6" t="s">
        <v>114</v>
      </c>
      <c r="B20" s="28">
        <v>21</v>
      </c>
      <c r="C20" s="29">
        <v>13</v>
      </c>
      <c r="D20" s="28">
        <v>18</v>
      </c>
      <c r="E20" s="29">
        <v>13</v>
      </c>
      <c r="F20" s="28">
        <v>16</v>
      </c>
      <c r="G20" s="29">
        <v>25</v>
      </c>
      <c r="H20" s="28">
        <v>21</v>
      </c>
      <c r="I20" s="29">
        <v>14</v>
      </c>
      <c r="J20" s="28">
        <v>7</v>
      </c>
      <c r="K20" s="29">
        <v>17</v>
      </c>
      <c r="L20" s="28">
        <v>3</v>
      </c>
    </row>
    <row r="21" spans="1:12" x14ac:dyDescent="0.25">
      <c r="A21" s="6" t="s">
        <v>258</v>
      </c>
      <c r="B21" s="28">
        <v>0</v>
      </c>
      <c r="C21" s="29">
        <v>0</v>
      </c>
      <c r="D21" s="28">
        <v>0</v>
      </c>
      <c r="E21" s="29">
        <v>0</v>
      </c>
      <c r="F21" s="28">
        <v>1</v>
      </c>
      <c r="G21" s="29">
        <v>4</v>
      </c>
      <c r="H21" s="28">
        <v>8</v>
      </c>
      <c r="I21" s="29">
        <v>4</v>
      </c>
      <c r="J21" s="28">
        <v>2</v>
      </c>
      <c r="K21" s="29">
        <v>1</v>
      </c>
      <c r="L21" s="28">
        <v>1</v>
      </c>
    </row>
    <row r="22" spans="1:12" x14ac:dyDescent="0.25">
      <c r="A22" s="6" t="s">
        <v>268</v>
      </c>
      <c r="B22" s="28">
        <v>0</v>
      </c>
      <c r="C22" s="29">
        <v>0</v>
      </c>
      <c r="D22" s="28">
        <v>0</v>
      </c>
      <c r="E22" s="29">
        <v>0</v>
      </c>
      <c r="F22" s="28">
        <v>0</v>
      </c>
      <c r="G22" s="29">
        <v>5</v>
      </c>
      <c r="H22" s="28">
        <v>11</v>
      </c>
      <c r="I22" s="29">
        <v>12</v>
      </c>
      <c r="J22" s="28">
        <v>8</v>
      </c>
      <c r="K22" s="29">
        <v>5</v>
      </c>
      <c r="L22" s="28">
        <v>4</v>
      </c>
    </row>
    <row r="23" spans="1:12" x14ac:dyDescent="0.25">
      <c r="A23" s="6" t="s">
        <v>269</v>
      </c>
      <c r="B23" s="28">
        <v>0</v>
      </c>
      <c r="C23" s="29">
        <v>0</v>
      </c>
      <c r="D23" s="28">
        <v>0</v>
      </c>
      <c r="E23" s="29">
        <v>0</v>
      </c>
      <c r="F23" s="28">
        <v>0</v>
      </c>
      <c r="G23" s="29">
        <v>2</v>
      </c>
      <c r="H23" s="28">
        <v>7</v>
      </c>
      <c r="I23" s="29">
        <v>4</v>
      </c>
      <c r="J23" s="28">
        <v>3</v>
      </c>
      <c r="K23" s="29">
        <v>0</v>
      </c>
      <c r="L23" s="28">
        <v>1</v>
      </c>
    </row>
    <row r="24" spans="1:12" x14ac:dyDescent="0.25">
      <c r="A24" s="6" t="s">
        <v>282</v>
      </c>
      <c r="B24" s="28">
        <v>0</v>
      </c>
      <c r="C24" s="29">
        <v>0</v>
      </c>
      <c r="D24" s="28">
        <v>0</v>
      </c>
      <c r="E24" s="29">
        <v>0</v>
      </c>
      <c r="F24" s="28">
        <v>0</v>
      </c>
      <c r="G24" s="29">
        <v>0</v>
      </c>
      <c r="H24" s="28">
        <v>2</v>
      </c>
      <c r="I24" s="29">
        <v>11</v>
      </c>
      <c r="J24" s="28">
        <v>22</v>
      </c>
      <c r="K24" s="29">
        <v>23</v>
      </c>
      <c r="L24" s="28">
        <v>19</v>
      </c>
    </row>
    <row r="25" spans="1:12" x14ac:dyDescent="0.25">
      <c r="A25" s="6" t="s">
        <v>311</v>
      </c>
      <c r="B25" s="28">
        <v>0</v>
      </c>
      <c r="C25" s="29">
        <v>0</v>
      </c>
      <c r="D25" s="28">
        <v>0</v>
      </c>
      <c r="E25" s="29">
        <v>0</v>
      </c>
      <c r="F25" s="28">
        <v>0</v>
      </c>
      <c r="G25" s="29">
        <v>0</v>
      </c>
      <c r="H25" s="28">
        <v>0</v>
      </c>
      <c r="I25" s="29">
        <v>0</v>
      </c>
      <c r="J25" s="28">
        <v>2</v>
      </c>
      <c r="K25" s="29">
        <v>1</v>
      </c>
      <c r="L25" s="28">
        <v>0</v>
      </c>
    </row>
    <row r="26" spans="1:12" x14ac:dyDescent="0.25">
      <c r="A26" s="6" t="s">
        <v>340</v>
      </c>
      <c r="B26" s="28">
        <v>0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28">
        <v>0</v>
      </c>
      <c r="I26" s="29">
        <v>0</v>
      </c>
      <c r="J26" s="28">
        <v>0</v>
      </c>
      <c r="K26" s="29">
        <v>2</v>
      </c>
      <c r="L26" s="28">
        <v>2</v>
      </c>
    </row>
    <row r="27" spans="1:12" x14ac:dyDescent="0.25">
      <c r="A27" s="7"/>
      <c r="B27" s="28"/>
      <c r="C27" s="29"/>
      <c r="D27" s="28"/>
      <c r="E27" s="29"/>
      <c r="F27" s="28"/>
      <c r="G27" s="29"/>
      <c r="H27" s="28"/>
      <c r="I27" s="29"/>
      <c r="J27" s="28"/>
      <c r="K27" s="29"/>
    </row>
    <row r="28" spans="1:12" x14ac:dyDescent="0.25">
      <c r="A28" s="5" t="s">
        <v>100</v>
      </c>
      <c r="B28" s="30"/>
      <c r="C28" s="31"/>
      <c r="D28" s="30"/>
      <c r="E28" s="31"/>
      <c r="F28" s="30"/>
      <c r="G28" s="31"/>
      <c r="H28" s="30"/>
      <c r="I28" s="31"/>
      <c r="J28" s="30"/>
      <c r="K28" s="31"/>
    </row>
    <row r="29" spans="1:12" x14ac:dyDescent="0.25">
      <c r="A29" s="6" t="s">
        <v>115</v>
      </c>
      <c r="B29" s="28">
        <v>34</v>
      </c>
      <c r="C29" s="29">
        <v>36</v>
      </c>
      <c r="D29" s="28">
        <v>23</v>
      </c>
      <c r="E29" s="29">
        <v>38</v>
      </c>
      <c r="F29" s="28">
        <v>29</v>
      </c>
      <c r="G29" s="29">
        <v>26</v>
      </c>
      <c r="H29" s="28">
        <v>45</v>
      </c>
      <c r="I29" s="29">
        <v>45</v>
      </c>
      <c r="J29" s="28">
        <v>45</v>
      </c>
      <c r="K29" s="29">
        <v>30</v>
      </c>
      <c r="L29" s="46">
        <v>41</v>
      </c>
    </row>
    <row r="30" spans="1:12" x14ac:dyDescent="0.25">
      <c r="A30" s="6" t="s">
        <v>116</v>
      </c>
      <c r="B30" s="28">
        <v>10</v>
      </c>
      <c r="C30" s="29">
        <v>12</v>
      </c>
      <c r="D30" s="28">
        <v>23</v>
      </c>
      <c r="E30" s="29">
        <v>17</v>
      </c>
      <c r="F30" s="28">
        <v>27</v>
      </c>
      <c r="G30" s="29">
        <v>15</v>
      </c>
      <c r="H30" s="28">
        <v>21</v>
      </c>
      <c r="I30" s="29">
        <v>24</v>
      </c>
      <c r="J30" s="28">
        <v>18</v>
      </c>
      <c r="K30" s="29">
        <v>9</v>
      </c>
      <c r="L30" s="46">
        <v>12</v>
      </c>
    </row>
  </sheetData>
  <mergeCells count="1">
    <mergeCell ref="A1:F1"/>
  </mergeCells>
  <phoneticPr fontId="14" type="noConversion"/>
  <pageMargins left="0.7" right="0.7" top="0.75" bottom="0.75" header="0.3" footer="0.3"/>
  <pageSetup scale="90" fitToHeight="0" orientation="portrait" r:id="rId1"/>
  <headerFooter>
    <oddHeader>&amp;R&amp;A 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23"/>
  <sheetViews>
    <sheetView topLeftCell="A12" zoomScaleNormal="100" workbookViewId="0">
      <selection activeCell="A121" sqref="A12:L121"/>
    </sheetView>
  </sheetViews>
  <sheetFormatPr defaultRowHeight="15" x14ac:dyDescent="0.25"/>
  <cols>
    <col min="1" max="1" width="38.85546875" customWidth="1"/>
  </cols>
  <sheetData>
    <row r="1" spans="1:12" ht="19.5" thickBot="1" x14ac:dyDescent="0.35">
      <c r="A1" s="57" t="s">
        <v>119</v>
      </c>
      <c r="B1" s="57"/>
      <c r="C1" s="57"/>
      <c r="D1" s="57"/>
      <c r="E1" s="57"/>
      <c r="F1" s="57"/>
    </row>
    <row r="2" spans="1:12" ht="15.75" thickBot="1" x14ac:dyDescent="0.3">
      <c r="A2" s="11"/>
      <c r="B2" s="2" t="s">
        <v>1</v>
      </c>
      <c r="C2" s="2" t="s">
        <v>2</v>
      </c>
      <c r="D2" s="2" t="s">
        <v>3</v>
      </c>
      <c r="E2" s="3" t="s">
        <v>235</v>
      </c>
      <c r="F2" s="3" t="s">
        <v>257</v>
      </c>
      <c r="G2" s="3" t="s">
        <v>265</v>
      </c>
      <c r="H2" s="3" t="s">
        <v>278</v>
      </c>
      <c r="I2" s="3" t="s">
        <v>289</v>
      </c>
      <c r="J2" s="3" t="s">
        <v>302</v>
      </c>
      <c r="K2" s="3" t="s">
        <v>301</v>
      </c>
      <c r="L2" s="3" t="s">
        <v>341</v>
      </c>
    </row>
    <row r="3" spans="1:12" ht="15.75" thickBot="1" x14ac:dyDescent="0.3">
      <c r="A3" s="8" t="s">
        <v>118</v>
      </c>
      <c r="B3" s="9">
        <f t="shared" ref="B3:H3" si="0">SUM(B4:B7)</f>
        <v>243</v>
      </c>
      <c r="C3" s="9">
        <f t="shared" si="0"/>
        <v>201</v>
      </c>
      <c r="D3" s="9">
        <f t="shared" si="0"/>
        <v>243</v>
      </c>
      <c r="E3" s="9">
        <f t="shared" si="0"/>
        <v>333</v>
      </c>
      <c r="F3" s="9">
        <f t="shared" si="0"/>
        <v>317</v>
      </c>
      <c r="G3" s="9">
        <f t="shared" si="0"/>
        <v>357</v>
      </c>
      <c r="H3" s="9">
        <f t="shared" si="0"/>
        <v>306</v>
      </c>
      <c r="I3" s="9">
        <f t="shared" ref="I3:K3" si="1">SUM(I4:I7)</f>
        <v>317</v>
      </c>
      <c r="J3" s="9">
        <f t="shared" si="1"/>
        <v>361</v>
      </c>
      <c r="K3" s="9">
        <f t="shared" si="1"/>
        <v>324</v>
      </c>
      <c r="L3" s="9">
        <f t="shared" ref="L3" si="2">SUM(L4:L7)</f>
        <v>317</v>
      </c>
    </row>
    <row r="4" spans="1:12" x14ac:dyDescent="0.25">
      <c r="A4" s="7" t="s">
        <v>173</v>
      </c>
      <c r="B4" s="15">
        <v>141</v>
      </c>
      <c r="C4" s="15">
        <v>143</v>
      </c>
      <c r="D4" s="15">
        <v>159</v>
      </c>
      <c r="E4" s="15">
        <v>188</v>
      </c>
      <c r="F4" s="23">
        <v>221</v>
      </c>
      <c r="G4" s="26">
        <v>273</v>
      </c>
      <c r="H4" s="26">
        <v>254</v>
      </c>
      <c r="I4" s="39">
        <v>253</v>
      </c>
      <c r="J4" s="42">
        <v>291</v>
      </c>
      <c r="K4" s="42">
        <v>245</v>
      </c>
      <c r="L4" s="42">
        <v>243</v>
      </c>
    </row>
    <row r="5" spans="1:12" x14ac:dyDescent="0.25">
      <c r="A5" s="7" t="s">
        <v>97</v>
      </c>
      <c r="B5" s="15">
        <v>15</v>
      </c>
      <c r="C5" s="15">
        <v>17</v>
      </c>
      <c r="D5" s="15">
        <v>23</v>
      </c>
      <c r="E5" s="15">
        <v>17</v>
      </c>
      <c r="F5" s="23">
        <v>6</v>
      </c>
      <c r="G5" s="26">
        <v>11</v>
      </c>
      <c r="H5" s="26">
        <v>16</v>
      </c>
      <c r="I5" s="39">
        <v>12</v>
      </c>
      <c r="J5" s="42">
        <v>21</v>
      </c>
      <c r="K5" s="42">
        <v>21</v>
      </c>
      <c r="L5" s="42">
        <v>11</v>
      </c>
    </row>
    <row r="6" spans="1:12" x14ac:dyDescent="0.25">
      <c r="A6" s="7" t="s">
        <v>174</v>
      </c>
      <c r="B6" s="15">
        <v>68</v>
      </c>
      <c r="C6" s="15">
        <v>27</v>
      </c>
      <c r="D6" s="15">
        <v>52</v>
      </c>
      <c r="E6" s="15">
        <v>120</v>
      </c>
      <c r="F6" s="23">
        <v>83</v>
      </c>
      <c r="G6" s="26">
        <v>61</v>
      </c>
      <c r="H6" s="26">
        <v>29</v>
      </c>
      <c r="I6" s="39">
        <v>38</v>
      </c>
      <c r="J6" s="42">
        <v>38</v>
      </c>
      <c r="K6" s="42">
        <v>42</v>
      </c>
      <c r="L6" s="42">
        <v>52</v>
      </c>
    </row>
    <row r="7" spans="1:12" x14ac:dyDescent="0.25">
      <c r="A7" s="7" t="s">
        <v>99</v>
      </c>
      <c r="B7" s="15">
        <v>19</v>
      </c>
      <c r="C7" s="15">
        <v>14</v>
      </c>
      <c r="D7" s="15">
        <v>9</v>
      </c>
      <c r="E7" s="15">
        <v>8</v>
      </c>
      <c r="F7" s="23">
        <v>7</v>
      </c>
      <c r="G7" s="26">
        <v>12</v>
      </c>
      <c r="H7" s="26">
        <v>7</v>
      </c>
      <c r="I7" s="39">
        <v>14</v>
      </c>
      <c r="J7" s="42">
        <v>11</v>
      </c>
      <c r="K7" s="42">
        <v>16</v>
      </c>
      <c r="L7" s="42">
        <v>11</v>
      </c>
    </row>
    <row r="8" spans="1:12" x14ac:dyDescent="0.25">
      <c r="A8" s="21" t="s">
        <v>102</v>
      </c>
      <c r="B8" s="10"/>
      <c r="C8" s="10"/>
      <c r="D8" s="10"/>
      <c r="E8" s="10"/>
      <c r="F8" s="10"/>
    </row>
    <row r="9" spans="1:12" x14ac:dyDescent="0.25">
      <c r="A9" s="12" t="s">
        <v>103</v>
      </c>
      <c r="B9" s="10"/>
      <c r="C9" s="10"/>
      <c r="D9" s="10"/>
      <c r="E9" s="10"/>
      <c r="F9" s="10"/>
    </row>
    <row r="10" spans="1:12" ht="15.75" thickBot="1" x14ac:dyDescent="0.3"/>
    <row r="11" spans="1:12" ht="15.75" thickBot="1" x14ac:dyDescent="0.3">
      <c r="A11" s="35" t="s">
        <v>0</v>
      </c>
      <c r="B11" s="36" t="s">
        <v>1</v>
      </c>
      <c r="C11" s="36" t="s">
        <v>2</v>
      </c>
      <c r="D11" s="37" t="s">
        <v>3</v>
      </c>
      <c r="E11" s="37" t="s">
        <v>235</v>
      </c>
      <c r="F11" s="37" t="s">
        <v>257</v>
      </c>
      <c r="G11" s="37" t="s">
        <v>265</v>
      </c>
      <c r="H11" s="37" t="s">
        <v>278</v>
      </c>
      <c r="I11" s="38" t="s">
        <v>289</v>
      </c>
      <c r="J11" s="3" t="s">
        <v>302</v>
      </c>
      <c r="K11" s="3" t="s">
        <v>301</v>
      </c>
      <c r="L11" s="3" t="s">
        <v>341</v>
      </c>
    </row>
    <row r="12" spans="1:12" x14ac:dyDescent="0.25">
      <c r="A12" s="4" t="s">
        <v>120</v>
      </c>
      <c r="B12" s="32">
        <v>5</v>
      </c>
      <c r="C12" s="33">
        <v>1</v>
      </c>
      <c r="D12" s="32">
        <v>7</v>
      </c>
      <c r="E12" s="33">
        <v>8</v>
      </c>
      <c r="F12" s="32">
        <v>9</v>
      </c>
      <c r="G12" s="33">
        <v>16</v>
      </c>
      <c r="H12" s="32">
        <v>9</v>
      </c>
      <c r="I12" s="33">
        <v>9</v>
      </c>
      <c r="J12" s="32">
        <v>8</v>
      </c>
      <c r="K12" s="33">
        <v>6</v>
      </c>
      <c r="L12" s="32">
        <v>6</v>
      </c>
    </row>
    <row r="13" spans="1:12" x14ac:dyDescent="0.25">
      <c r="A13" s="5" t="s">
        <v>4</v>
      </c>
      <c r="B13" s="30"/>
      <c r="C13" s="31"/>
      <c r="D13" s="30"/>
      <c r="E13" s="31"/>
      <c r="F13" s="30"/>
      <c r="G13" s="31"/>
      <c r="H13" s="30"/>
      <c r="I13" s="31"/>
      <c r="J13" s="30"/>
      <c r="K13" s="31"/>
      <c r="L13" s="30">
        <v>6</v>
      </c>
    </row>
    <row r="14" spans="1:12" x14ac:dyDescent="0.25">
      <c r="A14" s="6" t="s">
        <v>121</v>
      </c>
      <c r="B14" s="28">
        <v>5</v>
      </c>
      <c r="C14" s="29">
        <v>1</v>
      </c>
      <c r="D14" s="28">
        <v>7</v>
      </c>
      <c r="E14" s="29">
        <v>8</v>
      </c>
      <c r="F14" s="28">
        <v>9</v>
      </c>
      <c r="G14" s="29">
        <v>16</v>
      </c>
      <c r="H14" s="28">
        <v>9</v>
      </c>
      <c r="I14" s="29">
        <v>9</v>
      </c>
      <c r="J14" s="28">
        <v>8</v>
      </c>
      <c r="K14" s="29">
        <v>6</v>
      </c>
      <c r="L14" s="28">
        <v>6</v>
      </c>
    </row>
    <row r="15" spans="1:12" x14ac:dyDescent="0.25">
      <c r="A15" s="7"/>
      <c r="B15" s="28"/>
      <c r="C15" s="29"/>
      <c r="D15" s="28"/>
      <c r="E15" s="29"/>
      <c r="F15" s="28"/>
      <c r="G15" s="29"/>
      <c r="H15" s="28"/>
      <c r="I15" s="29"/>
      <c r="J15" s="28"/>
      <c r="K15" s="29"/>
      <c r="L15" s="28"/>
    </row>
    <row r="16" spans="1:12" x14ac:dyDescent="0.25">
      <c r="A16" s="4" t="s">
        <v>122</v>
      </c>
      <c r="B16" s="34">
        <v>85</v>
      </c>
      <c r="C16" s="33">
        <v>53</v>
      </c>
      <c r="D16" s="34">
        <v>57</v>
      </c>
      <c r="E16" s="33">
        <v>75</v>
      </c>
      <c r="F16" s="34">
        <v>75</v>
      </c>
      <c r="G16" s="33">
        <v>86</v>
      </c>
      <c r="H16" s="34">
        <v>72</v>
      </c>
      <c r="I16" s="33">
        <v>75</v>
      </c>
      <c r="J16" s="34">
        <v>71</v>
      </c>
      <c r="K16" s="33">
        <v>78</v>
      </c>
      <c r="L16" s="34">
        <v>76</v>
      </c>
    </row>
    <row r="17" spans="1:12" x14ac:dyDescent="0.25">
      <c r="A17" s="5" t="s">
        <v>7</v>
      </c>
      <c r="B17" s="30">
        <v>13</v>
      </c>
      <c r="C17" s="31">
        <v>7</v>
      </c>
      <c r="D17" s="30">
        <v>5</v>
      </c>
      <c r="E17" s="31">
        <v>6</v>
      </c>
      <c r="F17" s="30">
        <v>2</v>
      </c>
      <c r="G17" s="31">
        <v>3</v>
      </c>
      <c r="H17" s="30">
        <v>5</v>
      </c>
      <c r="I17" s="31">
        <v>6</v>
      </c>
      <c r="J17" s="30">
        <v>6</v>
      </c>
      <c r="K17" s="31">
        <v>9</v>
      </c>
      <c r="L17" s="30">
        <v>6</v>
      </c>
    </row>
    <row r="18" spans="1:12" x14ac:dyDescent="0.25">
      <c r="A18" s="6" t="s">
        <v>123</v>
      </c>
      <c r="B18" s="28">
        <v>3</v>
      </c>
      <c r="C18" s="29">
        <v>4</v>
      </c>
      <c r="D18" s="28">
        <v>1</v>
      </c>
      <c r="E18" s="29">
        <v>1</v>
      </c>
      <c r="F18" s="28">
        <v>0</v>
      </c>
      <c r="G18" s="29">
        <v>2</v>
      </c>
      <c r="H18" s="28">
        <v>2</v>
      </c>
      <c r="I18" s="29">
        <v>2</v>
      </c>
      <c r="J18" s="28">
        <v>4</v>
      </c>
      <c r="K18" s="29">
        <v>7</v>
      </c>
      <c r="L18" s="28">
        <v>2</v>
      </c>
    </row>
    <row r="19" spans="1:12" x14ac:dyDescent="0.25">
      <c r="A19" s="6" t="s">
        <v>124</v>
      </c>
      <c r="B19" s="28">
        <v>7</v>
      </c>
      <c r="C19" s="29">
        <v>3</v>
      </c>
      <c r="D19" s="28">
        <v>4</v>
      </c>
      <c r="E19" s="29">
        <v>5</v>
      </c>
      <c r="F19" s="28">
        <v>2</v>
      </c>
      <c r="G19" s="29">
        <v>1</v>
      </c>
      <c r="H19" s="28">
        <v>3</v>
      </c>
      <c r="I19" s="29">
        <v>4</v>
      </c>
      <c r="J19" s="28">
        <v>2</v>
      </c>
      <c r="K19" s="29">
        <v>2</v>
      </c>
      <c r="L19" s="28">
        <v>4</v>
      </c>
    </row>
    <row r="20" spans="1:12" x14ac:dyDescent="0.25">
      <c r="A20" s="6" t="s">
        <v>125</v>
      </c>
      <c r="B20" s="28">
        <v>3</v>
      </c>
      <c r="C20" s="29">
        <v>0</v>
      </c>
      <c r="D20" s="28">
        <v>0</v>
      </c>
      <c r="E20" s="29">
        <v>0</v>
      </c>
      <c r="F20" s="28">
        <v>0</v>
      </c>
      <c r="G20" s="29">
        <v>0</v>
      </c>
      <c r="H20" s="28">
        <v>0</v>
      </c>
      <c r="I20" s="29">
        <v>0</v>
      </c>
      <c r="J20" s="28">
        <v>0</v>
      </c>
      <c r="K20" s="29">
        <v>0</v>
      </c>
      <c r="L20" s="28">
        <v>0</v>
      </c>
    </row>
    <row r="21" spans="1:12" x14ac:dyDescent="0.25">
      <c r="A21" s="7"/>
      <c r="B21" s="28"/>
      <c r="C21" s="29"/>
      <c r="D21" s="28"/>
      <c r="E21" s="29"/>
      <c r="F21" s="28"/>
      <c r="G21" s="29"/>
      <c r="H21" s="28"/>
      <c r="I21" s="29"/>
      <c r="J21" s="28"/>
      <c r="K21" s="29"/>
      <c r="L21" s="28"/>
    </row>
    <row r="22" spans="1:12" x14ac:dyDescent="0.25">
      <c r="A22" s="5" t="s">
        <v>4</v>
      </c>
      <c r="B22" s="30">
        <v>62</v>
      </c>
      <c r="C22" s="31">
        <v>43</v>
      </c>
      <c r="D22" s="30">
        <v>45</v>
      </c>
      <c r="E22" s="31">
        <v>67</v>
      </c>
      <c r="F22" s="30">
        <v>70</v>
      </c>
      <c r="G22" s="31">
        <v>79</v>
      </c>
      <c r="H22" s="30">
        <v>64</v>
      </c>
      <c r="I22" s="31">
        <v>64</v>
      </c>
      <c r="J22" s="30">
        <v>62</v>
      </c>
      <c r="K22" s="31">
        <v>64</v>
      </c>
      <c r="L22" s="30">
        <v>66</v>
      </c>
    </row>
    <row r="23" spans="1:12" x14ac:dyDescent="0.25">
      <c r="A23" s="6" t="s">
        <v>126</v>
      </c>
      <c r="B23" s="28">
        <v>21</v>
      </c>
      <c r="C23" s="29">
        <v>18</v>
      </c>
      <c r="D23" s="28">
        <v>15</v>
      </c>
      <c r="E23" s="29">
        <v>13</v>
      </c>
      <c r="F23" s="28">
        <v>14</v>
      </c>
      <c r="G23" s="29">
        <v>24</v>
      </c>
      <c r="H23" s="28">
        <v>20</v>
      </c>
      <c r="I23" s="29">
        <v>13</v>
      </c>
      <c r="J23" s="28">
        <v>16</v>
      </c>
      <c r="K23" s="29">
        <v>2</v>
      </c>
      <c r="L23" s="28">
        <v>0</v>
      </c>
    </row>
    <row r="24" spans="1:12" x14ac:dyDescent="0.25">
      <c r="A24" s="6" t="s">
        <v>127</v>
      </c>
      <c r="B24" s="28">
        <v>22</v>
      </c>
      <c r="C24" s="29">
        <v>12</v>
      </c>
      <c r="D24" s="28">
        <v>10</v>
      </c>
      <c r="E24" s="29">
        <v>16</v>
      </c>
      <c r="F24" s="28">
        <v>13</v>
      </c>
      <c r="G24" s="29">
        <v>12</v>
      </c>
      <c r="H24" s="28">
        <v>8</v>
      </c>
      <c r="I24" s="29">
        <v>10</v>
      </c>
      <c r="J24" s="28">
        <v>3</v>
      </c>
      <c r="K24" s="29">
        <v>4</v>
      </c>
      <c r="L24" s="28">
        <v>2</v>
      </c>
    </row>
    <row r="25" spans="1:12" x14ac:dyDescent="0.25">
      <c r="A25" s="6" t="s">
        <v>128</v>
      </c>
      <c r="B25" s="28">
        <v>19</v>
      </c>
      <c r="C25" s="29">
        <v>13</v>
      </c>
      <c r="D25" s="28">
        <v>20</v>
      </c>
      <c r="E25" s="29">
        <v>38</v>
      </c>
      <c r="F25" s="28">
        <v>43</v>
      </c>
      <c r="G25" s="29">
        <v>43</v>
      </c>
      <c r="H25" s="28">
        <v>36</v>
      </c>
      <c r="I25" s="29">
        <v>41</v>
      </c>
      <c r="J25" s="28">
        <v>39</v>
      </c>
      <c r="K25" s="29">
        <v>34</v>
      </c>
      <c r="L25" s="28">
        <v>40</v>
      </c>
    </row>
    <row r="26" spans="1:12" x14ac:dyDescent="0.25">
      <c r="A26" s="6" t="s">
        <v>312</v>
      </c>
      <c r="B26" s="28">
        <v>0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28">
        <v>0</v>
      </c>
      <c r="I26" s="29">
        <v>0</v>
      </c>
      <c r="J26" s="28">
        <v>1</v>
      </c>
      <c r="K26" s="29">
        <v>5</v>
      </c>
      <c r="L26" s="28">
        <v>2</v>
      </c>
    </row>
    <row r="27" spans="1:12" x14ac:dyDescent="0.25">
      <c r="A27" s="6" t="s">
        <v>313</v>
      </c>
      <c r="B27" s="28">
        <v>0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28">
        <v>0</v>
      </c>
      <c r="I27" s="29">
        <v>0</v>
      </c>
      <c r="J27" s="28">
        <v>0</v>
      </c>
      <c r="K27" s="29">
        <v>3</v>
      </c>
      <c r="L27" s="28">
        <v>6</v>
      </c>
    </row>
    <row r="28" spans="1:12" x14ac:dyDescent="0.25">
      <c r="A28" s="6" t="s">
        <v>314</v>
      </c>
      <c r="B28" s="28">
        <v>0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3</v>
      </c>
      <c r="L28" s="28">
        <v>2</v>
      </c>
    </row>
    <row r="29" spans="1:12" x14ac:dyDescent="0.25">
      <c r="A29" s="6" t="s">
        <v>315</v>
      </c>
      <c r="B29" s="28">
        <v>0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28">
        <v>0</v>
      </c>
      <c r="I29" s="29">
        <v>0</v>
      </c>
      <c r="J29" s="28">
        <v>3</v>
      </c>
      <c r="K29" s="29">
        <v>13</v>
      </c>
      <c r="L29" s="28">
        <v>13</v>
      </c>
    </row>
    <row r="30" spans="1:12" x14ac:dyDescent="0.25">
      <c r="A30" s="48" t="s">
        <v>342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28">
        <v>1</v>
      </c>
    </row>
    <row r="31" spans="1:12" x14ac:dyDescent="0.25">
      <c r="A31" s="7"/>
      <c r="B31" s="28"/>
      <c r="C31" s="29"/>
      <c r="D31" s="28"/>
      <c r="E31" s="29"/>
      <c r="F31" s="28"/>
      <c r="G31" s="29"/>
      <c r="H31" s="28"/>
      <c r="I31" s="29"/>
      <c r="J31" s="28"/>
      <c r="K31" s="29"/>
      <c r="L31" s="28"/>
    </row>
    <row r="32" spans="1:12" x14ac:dyDescent="0.25">
      <c r="A32" s="5" t="s">
        <v>303</v>
      </c>
      <c r="B32" s="30">
        <v>7</v>
      </c>
      <c r="C32" s="31">
        <v>2</v>
      </c>
      <c r="D32" s="30">
        <v>5</v>
      </c>
      <c r="E32" s="31">
        <v>2</v>
      </c>
      <c r="F32" s="30">
        <v>2</v>
      </c>
      <c r="G32" s="31">
        <v>4</v>
      </c>
      <c r="H32" s="30">
        <v>3</v>
      </c>
      <c r="I32" s="31">
        <v>4</v>
      </c>
      <c r="J32" s="30">
        <v>3</v>
      </c>
      <c r="K32" s="31">
        <v>5</v>
      </c>
      <c r="L32" s="30">
        <v>4</v>
      </c>
    </row>
    <row r="33" spans="1:12" x14ac:dyDescent="0.25">
      <c r="A33" s="6" t="s">
        <v>129</v>
      </c>
      <c r="B33" s="28">
        <v>1</v>
      </c>
      <c r="C33" s="29">
        <v>0</v>
      </c>
      <c r="D33" s="28">
        <v>0</v>
      </c>
      <c r="E33" s="29">
        <v>0</v>
      </c>
      <c r="F33" s="28">
        <v>0</v>
      </c>
      <c r="G33" s="29">
        <v>0</v>
      </c>
      <c r="H33" s="28">
        <v>0</v>
      </c>
      <c r="I33" s="29">
        <v>0</v>
      </c>
      <c r="J33" s="28">
        <v>0</v>
      </c>
      <c r="K33" s="29">
        <v>0</v>
      </c>
      <c r="L33" s="28">
        <v>0</v>
      </c>
    </row>
    <row r="34" spans="1:12" x14ac:dyDescent="0.25">
      <c r="A34" s="6" t="s">
        <v>130</v>
      </c>
      <c r="B34" s="28">
        <v>2</v>
      </c>
      <c r="C34" s="29">
        <v>0</v>
      </c>
      <c r="D34" s="28">
        <v>0</v>
      </c>
      <c r="E34" s="29">
        <v>1</v>
      </c>
      <c r="F34" s="28">
        <v>0</v>
      </c>
      <c r="G34" s="29">
        <v>1</v>
      </c>
      <c r="H34" s="28">
        <v>0</v>
      </c>
      <c r="I34" s="29">
        <v>0</v>
      </c>
      <c r="J34" s="28">
        <v>0</v>
      </c>
      <c r="K34" s="29">
        <v>0</v>
      </c>
      <c r="L34" s="28">
        <v>0</v>
      </c>
    </row>
    <row r="35" spans="1:12" x14ac:dyDescent="0.25">
      <c r="A35" s="6" t="s">
        <v>131</v>
      </c>
      <c r="B35" s="28">
        <v>4</v>
      </c>
      <c r="C35" s="29">
        <v>2</v>
      </c>
      <c r="D35" s="28">
        <v>5</v>
      </c>
      <c r="E35" s="29">
        <v>1</v>
      </c>
      <c r="F35" s="28">
        <v>2</v>
      </c>
      <c r="G35" s="29">
        <v>3</v>
      </c>
      <c r="H35" s="28">
        <v>3</v>
      </c>
      <c r="I35" s="29">
        <v>4</v>
      </c>
      <c r="J35" s="28">
        <v>3</v>
      </c>
      <c r="K35" s="29">
        <v>5</v>
      </c>
      <c r="L35" s="28">
        <v>4</v>
      </c>
    </row>
    <row r="36" spans="1:12" x14ac:dyDescent="0.25">
      <c r="A36" s="7"/>
      <c r="B36" s="28"/>
      <c r="C36" s="29"/>
      <c r="D36" s="28"/>
      <c r="E36" s="29"/>
      <c r="F36" s="28"/>
      <c r="G36" s="29"/>
      <c r="H36" s="28"/>
      <c r="I36" s="29"/>
      <c r="J36" s="28"/>
      <c r="K36" s="29"/>
      <c r="L36" s="28"/>
    </row>
    <row r="37" spans="1:12" x14ac:dyDescent="0.25">
      <c r="A37" s="5" t="s">
        <v>100</v>
      </c>
      <c r="B37" s="30">
        <v>3</v>
      </c>
      <c r="C37" s="31">
        <v>1</v>
      </c>
      <c r="D37" s="30">
        <v>2</v>
      </c>
      <c r="E37" s="31">
        <v>0</v>
      </c>
      <c r="F37" s="30">
        <v>1</v>
      </c>
      <c r="G37" s="31">
        <v>0</v>
      </c>
      <c r="H37" s="30">
        <v>0</v>
      </c>
      <c r="I37" s="31">
        <v>1</v>
      </c>
      <c r="J37" s="30">
        <v>0</v>
      </c>
      <c r="K37" s="31">
        <v>0</v>
      </c>
      <c r="L37" s="30">
        <v>0</v>
      </c>
    </row>
    <row r="38" spans="1:12" x14ac:dyDescent="0.25">
      <c r="A38" s="6" t="s">
        <v>132</v>
      </c>
      <c r="B38" s="28">
        <v>3</v>
      </c>
      <c r="C38" s="29">
        <v>1</v>
      </c>
      <c r="D38" s="28">
        <v>2</v>
      </c>
      <c r="E38" s="29">
        <v>0</v>
      </c>
      <c r="F38" s="28">
        <v>1</v>
      </c>
      <c r="G38" s="29">
        <v>0</v>
      </c>
      <c r="H38" s="28">
        <v>0</v>
      </c>
      <c r="I38" s="29">
        <v>1</v>
      </c>
      <c r="J38" s="28">
        <v>0</v>
      </c>
      <c r="K38" s="29">
        <v>0</v>
      </c>
      <c r="L38" s="28">
        <v>0</v>
      </c>
    </row>
    <row r="39" spans="1:12" x14ac:dyDescent="0.25">
      <c r="A39" s="7"/>
      <c r="B39" s="28"/>
      <c r="C39" s="29"/>
      <c r="D39" s="28"/>
      <c r="E39" s="29"/>
      <c r="F39" s="28"/>
      <c r="G39" s="29"/>
      <c r="H39" s="28"/>
      <c r="I39" s="29"/>
      <c r="J39" s="28"/>
      <c r="K39" s="29"/>
      <c r="L39" s="28"/>
    </row>
    <row r="40" spans="1:12" x14ac:dyDescent="0.25">
      <c r="A40" s="4" t="s">
        <v>133</v>
      </c>
      <c r="B40" s="34">
        <v>13</v>
      </c>
      <c r="C40" s="33">
        <v>8</v>
      </c>
      <c r="D40" s="34">
        <v>15</v>
      </c>
      <c r="E40" s="33">
        <v>6</v>
      </c>
      <c r="F40" s="34">
        <v>9</v>
      </c>
      <c r="G40" s="33">
        <v>12</v>
      </c>
      <c r="H40" s="34">
        <v>8</v>
      </c>
      <c r="I40" s="33">
        <v>12</v>
      </c>
      <c r="J40" s="34">
        <v>12</v>
      </c>
      <c r="K40" s="33">
        <v>8</v>
      </c>
      <c r="L40" s="34">
        <v>9</v>
      </c>
    </row>
    <row r="41" spans="1:12" x14ac:dyDescent="0.25">
      <c r="A41" s="5" t="s">
        <v>7</v>
      </c>
      <c r="B41" s="30">
        <v>1</v>
      </c>
      <c r="C41" s="31">
        <v>0</v>
      </c>
      <c r="D41" s="30">
        <v>0</v>
      </c>
      <c r="E41" s="31">
        <v>0</v>
      </c>
      <c r="F41" s="30">
        <v>0</v>
      </c>
      <c r="G41" s="31">
        <v>0</v>
      </c>
      <c r="H41" s="30">
        <v>0</v>
      </c>
      <c r="I41" s="31">
        <v>2</v>
      </c>
      <c r="J41" s="30">
        <v>1</v>
      </c>
      <c r="K41" s="31">
        <v>0</v>
      </c>
      <c r="L41" s="30">
        <v>0</v>
      </c>
    </row>
    <row r="42" spans="1:12" x14ac:dyDescent="0.25">
      <c r="A42" s="6" t="s">
        <v>134</v>
      </c>
      <c r="B42" s="28">
        <v>1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28">
        <v>0</v>
      </c>
      <c r="I42" s="29">
        <v>2</v>
      </c>
      <c r="J42" s="28">
        <v>1</v>
      </c>
      <c r="K42" s="29">
        <v>0</v>
      </c>
      <c r="L42" s="28">
        <v>0</v>
      </c>
    </row>
    <row r="43" spans="1:12" x14ac:dyDescent="0.25">
      <c r="A43" s="7"/>
      <c r="B43" s="28"/>
      <c r="C43" s="29"/>
      <c r="D43" s="28"/>
      <c r="E43" s="29"/>
      <c r="F43" s="28"/>
      <c r="G43" s="29"/>
      <c r="H43" s="28"/>
      <c r="I43" s="29"/>
      <c r="J43" s="28"/>
      <c r="K43" s="29"/>
      <c r="L43" s="28"/>
    </row>
    <row r="44" spans="1:12" x14ac:dyDescent="0.25">
      <c r="A44" s="5" t="s">
        <v>4</v>
      </c>
      <c r="B44" s="30">
        <v>11</v>
      </c>
      <c r="C44" s="31">
        <v>5</v>
      </c>
      <c r="D44" s="30">
        <v>14</v>
      </c>
      <c r="E44" s="31">
        <v>5</v>
      </c>
      <c r="F44" s="30">
        <v>8</v>
      </c>
      <c r="G44" s="31">
        <v>10</v>
      </c>
      <c r="H44" s="30">
        <v>6</v>
      </c>
      <c r="I44" s="31">
        <v>10</v>
      </c>
      <c r="J44" s="30">
        <v>9</v>
      </c>
      <c r="K44" s="31">
        <v>6</v>
      </c>
      <c r="L44" s="30">
        <v>7</v>
      </c>
    </row>
    <row r="45" spans="1:12" x14ac:dyDescent="0.25">
      <c r="A45" s="6" t="s">
        <v>135</v>
      </c>
      <c r="B45" s="28">
        <v>6</v>
      </c>
      <c r="C45" s="29">
        <v>1</v>
      </c>
      <c r="D45" s="28">
        <v>5</v>
      </c>
      <c r="E45" s="29">
        <v>3</v>
      </c>
      <c r="F45" s="28">
        <v>4</v>
      </c>
      <c r="G45" s="29">
        <v>5</v>
      </c>
      <c r="H45" s="28">
        <v>3</v>
      </c>
      <c r="I45" s="29">
        <v>6</v>
      </c>
      <c r="J45" s="28">
        <v>5</v>
      </c>
      <c r="K45" s="29">
        <v>5</v>
      </c>
      <c r="L45" s="28">
        <v>4</v>
      </c>
    </row>
    <row r="46" spans="1:12" x14ac:dyDescent="0.25">
      <c r="A46" s="6" t="s">
        <v>136</v>
      </c>
      <c r="B46" s="28">
        <v>3</v>
      </c>
      <c r="C46" s="29">
        <v>4</v>
      </c>
      <c r="D46" s="28">
        <v>7</v>
      </c>
      <c r="E46" s="29">
        <v>2</v>
      </c>
      <c r="F46" s="28">
        <v>3</v>
      </c>
      <c r="G46" s="29">
        <v>4</v>
      </c>
      <c r="H46" s="28">
        <v>1</v>
      </c>
      <c r="I46" s="29">
        <v>1</v>
      </c>
      <c r="J46" s="28">
        <v>1</v>
      </c>
      <c r="K46" s="29">
        <v>1</v>
      </c>
      <c r="L46" s="28">
        <v>0</v>
      </c>
    </row>
    <row r="47" spans="1:12" x14ac:dyDescent="0.25">
      <c r="A47" s="6" t="s">
        <v>137</v>
      </c>
      <c r="B47" s="28">
        <v>2</v>
      </c>
      <c r="C47" s="29">
        <v>0</v>
      </c>
      <c r="D47" s="28">
        <v>2</v>
      </c>
      <c r="E47" s="29">
        <v>0</v>
      </c>
      <c r="F47" s="28">
        <v>1</v>
      </c>
      <c r="G47" s="29">
        <v>1</v>
      </c>
      <c r="H47" s="28">
        <v>2</v>
      </c>
      <c r="I47" s="29">
        <v>1</v>
      </c>
      <c r="J47" s="28">
        <v>2</v>
      </c>
      <c r="K47" s="29">
        <v>0</v>
      </c>
      <c r="L47" s="28">
        <v>0</v>
      </c>
    </row>
    <row r="48" spans="1:12" x14ac:dyDescent="0.25">
      <c r="A48" s="6" t="s">
        <v>292</v>
      </c>
      <c r="B48" s="28">
        <v>0</v>
      </c>
      <c r="C48" s="29">
        <v>0</v>
      </c>
      <c r="D48" s="28">
        <v>0</v>
      </c>
      <c r="E48" s="29">
        <v>0</v>
      </c>
      <c r="F48" s="28">
        <v>0</v>
      </c>
      <c r="G48" s="29">
        <v>0</v>
      </c>
      <c r="H48" s="28">
        <v>0</v>
      </c>
      <c r="I48" s="29">
        <v>2</v>
      </c>
      <c r="J48" s="28">
        <v>1</v>
      </c>
      <c r="K48" s="29">
        <v>0</v>
      </c>
      <c r="L48" s="28">
        <v>3</v>
      </c>
    </row>
    <row r="49" spans="1:12" x14ac:dyDescent="0.25">
      <c r="A49" s="7"/>
      <c r="B49" s="28"/>
      <c r="C49" s="29"/>
      <c r="D49" s="28"/>
      <c r="E49" s="29"/>
      <c r="F49" s="28"/>
      <c r="G49" s="29"/>
      <c r="H49" s="28"/>
      <c r="I49" s="29"/>
      <c r="J49" s="28"/>
      <c r="K49" s="29"/>
      <c r="L49" s="28"/>
    </row>
    <row r="50" spans="1:12" x14ac:dyDescent="0.25">
      <c r="A50" s="5" t="s">
        <v>303</v>
      </c>
      <c r="B50" s="30">
        <v>1</v>
      </c>
      <c r="C50" s="31">
        <v>3</v>
      </c>
      <c r="D50" s="30">
        <v>1</v>
      </c>
      <c r="E50" s="31">
        <v>1</v>
      </c>
      <c r="F50" s="30">
        <v>1</v>
      </c>
      <c r="G50" s="31">
        <v>2</v>
      </c>
      <c r="H50" s="30">
        <v>2</v>
      </c>
      <c r="I50" s="31">
        <v>0</v>
      </c>
      <c r="J50" s="30">
        <v>2</v>
      </c>
      <c r="K50" s="31">
        <v>2</v>
      </c>
      <c r="L50" s="30">
        <v>2</v>
      </c>
    </row>
    <row r="51" spans="1:12" x14ac:dyDescent="0.25">
      <c r="A51" s="6" t="s">
        <v>138</v>
      </c>
      <c r="B51" s="28">
        <v>1</v>
      </c>
      <c r="C51" s="29">
        <v>0</v>
      </c>
      <c r="D51" s="28">
        <v>0</v>
      </c>
      <c r="E51" s="29">
        <v>0</v>
      </c>
      <c r="F51" s="28">
        <v>0</v>
      </c>
      <c r="G51" s="29">
        <v>0</v>
      </c>
      <c r="H51" s="28">
        <v>0</v>
      </c>
      <c r="I51" s="29">
        <v>0</v>
      </c>
      <c r="J51" s="28">
        <v>0</v>
      </c>
      <c r="K51" s="29">
        <v>0</v>
      </c>
      <c r="L51" s="28">
        <v>0</v>
      </c>
    </row>
    <row r="52" spans="1:12" x14ac:dyDescent="0.25">
      <c r="A52" s="6" t="s">
        <v>139</v>
      </c>
      <c r="B52" s="28">
        <v>0</v>
      </c>
      <c r="C52" s="29">
        <v>0</v>
      </c>
      <c r="D52" s="28">
        <v>1</v>
      </c>
      <c r="E52" s="29">
        <v>0</v>
      </c>
      <c r="F52" s="28">
        <v>0</v>
      </c>
      <c r="G52" s="29">
        <v>1</v>
      </c>
      <c r="H52" s="28">
        <v>0</v>
      </c>
      <c r="I52" s="29">
        <v>0</v>
      </c>
      <c r="J52" s="28">
        <v>0</v>
      </c>
      <c r="K52" s="29">
        <v>0</v>
      </c>
      <c r="L52" s="28">
        <v>0</v>
      </c>
    </row>
    <row r="53" spans="1:12" x14ac:dyDescent="0.25">
      <c r="A53" s="6" t="s">
        <v>140</v>
      </c>
      <c r="B53" s="28">
        <v>0</v>
      </c>
      <c r="C53" s="29">
        <v>3</v>
      </c>
      <c r="D53" s="28">
        <v>0</v>
      </c>
      <c r="E53" s="29">
        <v>1</v>
      </c>
      <c r="F53" s="28">
        <v>1</v>
      </c>
      <c r="G53" s="29">
        <v>1</v>
      </c>
      <c r="H53" s="28">
        <v>2</v>
      </c>
      <c r="I53" s="29">
        <v>0</v>
      </c>
      <c r="J53" s="28">
        <v>0</v>
      </c>
      <c r="K53" s="29">
        <v>1</v>
      </c>
      <c r="L53" s="28">
        <v>2</v>
      </c>
    </row>
    <row r="54" spans="1:12" x14ac:dyDescent="0.25">
      <c r="A54" s="6" t="s">
        <v>316</v>
      </c>
      <c r="B54" s="28">
        <v>0</v>
      </c>
      <c r="C54" s="29">
        <v>0</v>
      </c>
      <c r="D54" s="28">
        <v>0</v>
      </c>
      <c r="E54" s="29">
        <v>0</v>
      </c>
      <c r="F54" s="28">
        <v>0</v>
      </c>
      <c r="G54" s="29">
        <v>0</v>
      </c>
      <c r="H54" s="28">
        <v>0</v>
      </c>
      <c r="I54" s="29">
        <v>0</v>
      </c>
      <c r="J54" s="28">
        <v>2</v>
      </c>
      <c r="K54" s="29">
        <v>1</v>
      </c>
      <c r="L54" s="28">
        <v>0</v>
      </c>
    </row>
    <row r="55" spans="1:12" x14ac:dyDescent="0.25">
      <c r="A55" s="7"/>
      <c r="B55" s="28"/>
      <c r="C55" s="29"/>
      <c r="D55" s="28"/>
      <c r="E55" s="29"/>
      <c r="F55" s="28"/>
      <c r="G55" s="29"/>
      <c r="H55" s="28"/>
      <c r="I55" s="29"/>
      <c r="J55" s="28"/>
      <c r="K55" s="29"/>
      <c r="L55" s="28"/>
    </row>
    <row r="56" spans="1:12" x14ac:dyDescent="0.25">
      <c r="A56" s="4" t="s">
        <v>141</v>
      </c>
      <c r="B56" s="34">
        <v>38</v>
      </c>
      <c r="C56" s="33">
        <v>33</v>
      </c>
      <c r="D56" s="34">
        <v>22</v>
      </c>
      <c r="E56" s="33">
        <v>48</v>
      </c>
      <c r="F56" s="34">
        <v>76</v>
      </c>
      <c r="G56" s="33">
        <v>85</v>
      </c>
      <c r="H56" s="34">
        <v>61</v>
      </c>
      <c r="I56" s="33">
        <v>65</v>
      </c>
      <c r="J56" s="34">
        <v>84</v>
      </c>
      <c r="K56" s="33">
        <v>81</v>
      </c>
      <c r="L56" s="34">
        <v>101</v>
      </c>
    </row>
    <row r="57" spans="1:12" x14ac:dyDescent="0.25">
      <c r="A57" s="5" t="s">
        <v>4</v>
      </c>
      <c r="B57" s="30">
        <v>16</v>
      </c>
      <c r="C57" s="31">
        <v>20</v>
      </c>
      <c r="D57" s="30">
        <v>13</v>
      </c>
      <c r="E57" s="31">
        <v>22</v>
      </c>
      <c r="F57" s="30">
        <v>41</v>
      </c>
      <c r="G57" s="31">
        <v>41</v>
      </c>
      <c r="H57" s="30">
        <v>42</v>
      </c>
      <c r="I57" s="31">
        <v>41</v>
      </c>
      <c r="J57" s="30">
        <v>50</v>
      </c>
      <c r="K57" s="31">
        <v>50</v>
      </c>
      <c r="L57" s="30">
        <v>52</v>
      </c>
    </row>
    <row r="58" spans="1:12" x14ac:dyDescent="0.25">
      <c r="A58" s="6" t="s">
        <v>142</v>
      </c>
      <c r="B58" s="28">
        <v>16</v>
      </c>
      <c r="C58" s="29">
        <v>20</v>
      </c>
      <c r="D58" s="28">
        <v>13</v>
      </c>
      <c r="E58" s="29">
        <v>22</v>
      </c>
      <c r="F58" s="28">
        <v>41</v>
      </c>
      <c r="G58" s="29">
        <v>41</v>
      </c>
      <c r="H58" s="28">
        <v>42</v>
      </c>
      <c r="I58" s="29">
        <v>41</v>
      </c>
      <c r="J58" s="28">
        <v>50</v>
      </c>
      <c r="K58" s="29">
        <v>50</v>
      </c>
      <c r="L58" s="28">
        <v>52</v>
      </c>
    </row>
    <row r="59" spans="1:12" x14ac:dyDescent="0.25">
      <c r="A59" s="7"/>
      <c r="B59" s="28"/>
      <c r="C59" s="29"/>
      <c r="D59" s="28"/>
      <c r="E59" s="29"/>
      <c r="F59" s="28"/>
      <c r="G59" s="29"/>
      <c r="H59" s="28"/>
      <c r="I59" s="29"/>
      <c r="J59" s="28"/>
      <c r="K59" s="29"/>
      <c r="L59" s="28"/>
    </row>
    <row r="60" spans="1:12" x14ac:dyDescent="0.25">
      <c r="A60" s="5" t="s">
        <v>100</v>
      </c>
      <c r="B60" s="30">
        <v>22</v>
      </c>
      <c r="C60" s="31">
        <v>13</v>
      </c>
      <c r="D60" s="30">
        <v>9</v>
      </c>
      <c r="E60" s="31">
        <v>26</v>
      </c>
      <c r="F60" s="30">
        <v>35</v>
      </c>
      <c r="G60" s="31">
        <v>44</v>
      </c>
      <c r="H60" s="30">
        <v>19</v>
      </c>
      <c r="I60" s="31">
        <v>24</v>
      </c>
      <c r="J60" s="30">
        <v>34</v>
      </c>
      <c r="K60" s="31">
        <v>31</v>
      </c>
      <c r="L60" s="30">
        <v>49</v>
      </c>
    </row>
    <row r="61" spans="1:12" x14ac:dyDescent="0.25">
      <c r="A61" s="6" t="s">
        <v>143</v>
      </c>
      <c r="B61" s="28">
        <v>22</v>
      </c>
      <c r="C61" s="29">
        <v>13</v>
      </c>
      <c r="D61" s="28">
        <v>9</v>
      </c>
      <c r="E61" s="29">
        <v>26</v>
      </c>
      <c r="F61" s="28">
        <v>35</v>
      </c>
      <c r="G61" s="29">
        <v>44</v>
      </c>
      <c r="H61" s="28">
        <v>19</v>
      </c>
      <c r="I61" s="29">
        <v>24</v>
      </c>
      <c r="J61" s="28">
        <v>34</v>
      </c>
      <c r="K61" s="29">
        <v>31</v>
      </c>
      <c r="L61" s="28">
        <v>48</v>
      </c>
    </row>
    <row r="62" spans="1:12" x14ac:dyDescent="0.25">
      <c r="A62" s="48" t="s">
        <v>343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28">
        <v>1</v>
      </c>
    </row>
    <row r="63" spans="1:12" x14ac:dyDescent="0.25">
      <c r="A63" s="7"/>
      <c r="B63" s="28"/>
      <c r="C63" s="29"/>
      <c r="D63" s="28"/>
      <c r="E63" s="29"/>
      <c r="F63" s="28"/>
      <c r="G63" s="29"/>
      <c r="H63" s="28"/>
      <c r="I63" s="29"/>
      <c r="J63" s="28"/>
      <c r="K63" s="29"/>
      <c r="L63" s="28"/>
    </row>
    <row r="64" spans="1:12" x14ac:dyDescent="0.25">
      <c r="A64" s="4" t="s">
        <v>144</v>
      </c>
      <c r="B64" s="34">
        <v>61</v>
      </c>
      <c r="C64" s="33">
        <v>37</v>
      </c>
      <c r="D64" s="34">
        <v>77</v>
      </c>
      <c r="E64" s="33">
        <v>124</v>
      </c>
      <c r="F64" s="34">
        <v>98</v>
      </c>
      <c r="G64" s="33">
        <v>89</v>
      </c>
      <c r="H64" s="34">
        <v>96</v>
      </c>
      <c r="I64" s="33">
        <v>96</v>
      </c>
      <c r="J64" s="34">
        <v>106</v>
      </c>
      <c r="K64" s="33">
        <v>90</v>
      </c>
      <c r="L64" s="34">
        <v>73</v>
      </c>
    </row>
    <row r="65" spans="1:12" x14ac:dyDescent="0.25">
      <c r="A65" s="5" t="s">
        <v>4</v>
      </c>
      <c r="B65" s="30">
        <v>18</v>
      </c>
      <c r="C65" s="31">
        <v>25</v>
      </c>
      <c r="D65" s="30">
        <v>35</v>
      </c>
      <c r="E65" s="31">
        <v>30</v>
      </c>
      <c r="F65" s="30">
        <v>51</v>
      </c>
      <c r="G65" s="31">
        <v>72</v>
      </c>
      <c r="H65" s="30">
        <v>86</v>
      </c>
      <c r="I65" s="31">
        <v>83</v>
      </c>
      <c r="J65" s="30">
        <v>102</v>
      </c>
      <c r="K65" s="31">
        <v>79</v>
      </c>
      <c r="L65" s="30">
        <v>70</v>
      </c>
    </row>
    <row r="66" spans="1:12" x14ac:dyDescent="0.25">
      <c r="A66" s="6" t="s">
        <v>145</v>
      </c>
      <c r="B66" s="28">
        <v>0</v>
      </c>
      <c r="C66" s="29">
        <v>1</v>
      </c>
      <c r="D66" s="28">
        <v>0</v>
      </c>
      <c r="E66" s="29">
        <v>0</v>
      </c>
      <c r="F66" s="28">
        <v>0</v>
      </c>
      <c r="G66" s="29">
        <v>0</v>
      </c>
      <c r="H66" s="28">
        <v>2</v>
      </c>
      <c r="I66" s="29">
        <v>0</v>
      </c>
      <c r="J66" s="28">
        <v>0</v>
      </c>
      <c r="K66" s="29">
        <v>0</v>
      </c>
      <c r="L66" s="28">
        <v>0</v>
      </c>
    </row>
    <row r="67" spans="1:12" x14ac:dyDescent="0.25">
      <c r="A67" s="6" t="s">
        <v>146</v>
      </c>
      <c r="B67" s="28">
        <v>6</v>
      </c>
      <c r="C67" s="29">
        <v>6</v>
      </c>
      <c r="D67" s="28">
        <v>9</v>
      </c>
      <c r="E67" s="29">
        <v>9</v>
      </c>
      <c r="F67" s="28">
        <v>9</v>
      </c>
      <c r="G67" s="29">
        <v>21</v>
      </c>
      <c r="H67" s="28">
        <v>14</v>
      </c>
      <c r="I67" s="29">
        <v>14</v>
      </c>
      <c r="J67" s="28">
        <v>9</v>
      </c>
      <c r="K67" s="29">
        <v>6</v>
      </c>
      <c r="L67" s="28">
        <v>8</v>
      </c>
    </row>
    <row r="68" spans="1:12" x14ac:dyDescent="0.25">
      <c r="A68" s="6" t="s">
        <v>147</v>
      </c>
      <c r="B68" s="28">
        <v>12</v>
      </c>
      <c r="C68" s="29">
        <v>18</v>
      </c>
      <c r="D68" s="28">
        <v>26</v>
      </c>
      <c r="E68" s="29">
        <v>21</v>
      </c>
      <c r="F68" s="28">
        <v>37</v>
      </c>
      <c r="G68" s="29">
        <v>26</v>
      </c>
      <c r="H68" s="28">
        <v>22</v>
      </c>
      <c r="I68" s="29">
        <v>26</v>
      </c>
      <c r="J68" s="28">
        <v>32</v>
      </c>
      <c r="K68" s="29">
        <v>25</v>
      </c>
      <c r="L68" s="28">
        <v>18</v>
      </c>
    </row>
    <row r="69" spans="1:12" x14ac:dyDescent="0.25">
      <c r="A69" s="6" t="s">
        <v>259</v>
      </c>
      <c r="B69" s="28">
        <v>0</v>
      </c>
      <c r="C69" s="29">
        <v>0</v>
      </c>
      <c r="D69" s="28">
        <v>0</v>
      </c>
      <c r="E69" s="29">
        <v>0</v>
      </c>
      <c r="F69" s="28">
        <v>5</v>
      </c>
      <c r="G69" s="29">
        <v>25</v>
      </c>
      <c r="H69" s="28">
        <v>48</v>
      </c>
      <c r="I69" s="29">
        <v>43</v>
      </c>
      <c r="J69" s="28">
        <v>61</v>
      </c>
      <c r="K69" s="29">
        <v>48</v>
      </c>
      <c r="L69" s="28">
        <v>44</v>
      </c>
    </row>
    <row r="70" spans="1:12" x14ac:dyDescent="0.25">
      <c r="A70" s="7"/>
      <c r="B70" s="28"/>
      <c r="C70" s="29"/>
      <c r="D70" s="28"/>
      <c r="E70" s="29"/>
      <c r="F70" s="28"/>
      <c r="G70" s="29"/>
      <c r="H70" s="28"/>
      <c r="I70" s="29"/>
      <c r="J70" s="28"/>
      <c r="K70" s="29"/>
      <c r="L70" s="28"/>
    </row>
    <row r="71" spans="1:12" x14ac:dyDescent="0.25">
      <c r="A71" s="5" t="s">
        <v>100</v>
      </c>
      <c r="B71" s="30">
        <v>43</v>
      </c>
      <c r="C71" s="31">
        <v>12</v>
      </c>
      <c r="D71" s="30">
        <v>42</v>
      </c>
      <c r="E71" s="31">
        <v>94</v>
      </c>
      <c r="F71" s="30">
        <v>47</v>
      </c>
      <c r="G71" s="31">
        <v>17</v>
      </c>
      <c r="H71" s="30">
        <v>10</v>
      </c>
      <c r="I71" s="31">
        <v>13</v>
      </c>
      <c r="J71" s="30">
        <v>4</v>
      </c>
      <c r="K71" s="31">
        <v>11</v>
      </c>
      <c r="L71" s="30">
        <v>3</v>
      </c>
    </row>
    <row r="72" spans="1:12" x14ac:dyDescent="0.25">
      <c r="A72" s="6" t="s">
        <v>148</v>
      </c>
      <c r="B72" s="28">
        <v>43</v>
      </c>
      <c r="C72" s="29">
        <v>12</v>
      </c>
      <c r="D72" s="28">
        <v>42</v>
      </c>
      <c r="E72" s="29">
        <v>93</v>
      </c>
      <c r="F72" s="28">
        <v>47</v>
      </c>
      <c r="G72" s="29">
        <v>14</v>
      </c>
      <c r="H72" s="28">
        <v>3</v>
      </c>
      <c r="I72" s="29">
        <v>2</v>
      </c>
      <c r="J72" s="28">
        <v>0</v>
      </c>
      <c r="K72" s="29">
        <v>0</v>
      </c>
      <c r="L72" s="28">
        <v>0</v>
      </c>
    </row>
    <row r="73" spans="1:12" x14ac:dyDescent="0.25">
      <c r="A73" s="6" t="s">
        <v>245</v>
      </c>
      <c r="B73" s="28">
        <v>0</v>
      </c>
      <c r="C73" s="29">
        <v>0</v>
      </c>
      <c r="D73" s="28">
        <v>0</v>
      </c>
      <c r="E73" s="29">
        <v>1</v>
      </c>
      <c r="F73" s="28">
        <v>0</v>
      </c>
      <c r="G73" s="29">
        <v>1</v>
      </c>
      <c r="H73" s="28">
        <v>0</v>
      </c>
      <c r="I73" s="29">
        <v>2</v>
      </c>
      <c r="J73" s="28">
        <v>0</v>
      </c>
      <c r="K73" s="29">
        <v>5</v>
      </c>
      <c r="L73" s="28">
        <v>0</v>
      </c>
    </row>
    <row r="74" spans="1:12" x14ac:dyDescent="0.25">
      <c r="A74" s="6" t="s">
        <v>270</v>
      </c>
      <c r="B74" s="28">
        <v>0</v>
      </c>
      <c r="C74" s="29">
        <v>0</v>
      </c>
      <c r="D74" s="28">
        <v>0</v>
      </c>
      <c r="E74" s="29">
        <v>0</v>
      </c>
      <c r="F74" s="28">
        <v>0</v>
      </c>
      <c r="G74" s="29">
        <v>2</v>
      </c>
      <c r="H74" s="28">
        <v>3</v>
      </c>
      <c r="I74" s="29">
        <v>6</v>
      </c>
      <c r="J74" s="28">
        <v>4</v>
      </c>
      <c r="K74" s="29">
        <v>5</v>
      </c>
      <c r="L74" s="28">
        <v>2</v>
      </c>
    </row>
    <row r="75" spans="1:12" x14ac:dyDescent="0.25">
      <c r="A75" s="6" t="s">
        <v>283</v>
      </c>
      <c r="B75" s="28">
        <v>0</v>
      </c>
      <c r="C75" s="29">
        <v>0</v>
      </c>
      <c r="D75" s="28">
        <v>0</v>
      </c>
      <c r="E75" s="29">
        <v>0</v>
      </c>
      <c r="F75" s="28">
        <v>0</v>
      </c>
      <c r="G75" s="29">
        <v>0</v>
      </c>
      <c r="H75" s="28">
        <v>3</v>
      </c>
      <c r="I75" s="29">
        <v>3</v>
      </c>
      <c r="J75" s="28">
        <v>0</v>
      </c>
      <c r="K75" s="29">
        <v>0</v>
      </c>
      <c r="L75" s="28">
        <v>0</v>
      </c>
    </row>
    <row r="76" spans="1:12" x14ac:dyDescent="0.25">
      <c r="A76" s="6" t="s">
        <v>284</v>
      </c>
      <c r="B76" s="28">
        <v>0</v>
      </c>
      <c r="C76" s="29">
        <v>0</v>
      </c>
      <c r="D76" s="28">
        <v>0</v>
      </c>
      <c r="E76" s="29">
        <v>0</v>
      </c>
      <c r="F76" s="28">
        <v>0</v>
      </c>
      <c r="G76" s="29">
        <v>0</v>
      </c>
      <c r="H76" s="28">
        <v>1</v>
      </c>
      <c r="I76" s="29">
        <v>0</v>
      </c>
      <c r="J76" s="28">
        <v>0</v>
      </c>
      <c r="K76" s="29">
        <v>0</v>
      </c>
      <c r="L76" s="28">
        <v>0</v>
      </c>
    </row>
    <row r="77" spans="1:12" x14ac:dyDescent="0.25">
      <c r="A77" s="6" t="s">
        <v>317</v>
      </c>
      <c r="B77" s="28">
        <v>0</v>
      </c>
      <c r="C77" s="29">
        <v>0</v>
      </c>
      <c r="D77" s="28">
        <v>0</v>
      </c>
      <c r="E77" s="29">
        <v>0</v>
      </c>
      <c r="F77" s="28">
        <v>0</v>
      </c>
      <c r="G77" s="29">
        <v>0</v>
      </c>
      <c r="H77" s="28">
        <v>0</v>
      </c>
      <c r="I77" s="29">
        <v>0</v>
      </c>
      <c r="J77" s="28">
        <v>0</v>
      </c>
      <c r="K77" s="29">
        <v>1</v>
      </c>
      <c r="L77" s="28">
        <v>1</v>
      </c>
    </row>
    <row r="78" spans="1:12" x14ac:dyDescent="0.25">
      <c r="A78" s="7"/>
      <c r="B78" s="28"/>
      <c r="C78" s="29"/>
      <c r="D78" s="28"/>
      <c r="E78" s="29"/>
      <c r="F78" s="28"/>
      <c r="G78" s="29"/>
      <c r="H78" s="28"/>
      <c r="I78" s="29"/>
      <c r="J78" s="28"/>
      <c r="K78" s="29"/>
      <c r="L78" s="28"/>
    </row>
    <row r="79" spans="1:12" x14ac:dyDescent="0.25">
      <c r="A79" s="4" t="s">
        <v>319</v>
      </c>
      <c r="B79" s="34">
        <v>35</v>
      </c>
      <c r="C79" s="33">
        <v>27</v>
      </c>
      <c r="D79" s="34">
        <v>38</v>
      </c>
      <c r="E79" s="33">
        <v>42</v>
      </c>
      <c r="F79" s="34">
        <v>29</v>
      </c>
      <c r="G79" s="33">
        <v>31</v>
      </c>
      <c r="H79" s="34">
        <v>29</v>
      </c>
      <c r="I79" s="33">
        <v>30</v>
      </c>
      <c r="J79" s="34">
        <v>27</v>
      </c>
      <c r="K79" s="33">
        <v>20</v>
      </c>
      <c r="L79" s="34">
        <v>21</v>
      </c>
    </row>
    <row r="80" spans="1:12" x14ac:dyDescent="0.25">
      <c r="A80" s="5" t="s">
        <v>7</v>
      </c>
      <c r="B80" s="30">
        <v>12</v>
      </c>
      <c r="C80" s="31">
        <v>4</v>
      </c>
      <c r="D80" s="30">
        <v>9</v>
      </c>
      <c r="E80" s="31">
        <v>10</v>
      </c>
      <c r="F80" s="30">
        <v>6</v>
      </c>
      <c r="G80" s="31">
        <v>6</v>
      </c>
      <c r="H80" s="30">
        <v>9</v>
      </c>
      <c r="I80" s="31">
        <v>1</v>
      </c>
      <c r="J80" s="30">
        <v>3</v>
      </c>
      <c r="K80" s="31">
        <v>1</v>
      </c>
      <c r="L80" s="30">
        <v>3</v>
      </c>
    </row>
    <row r="81" spans="1:12" x14ac:dyDescent="0.25">
      <c r="A81" s="6" t="s">
        <v>149</v>
      </c>
      <c r="B81" s="28">
        <v>2</v>
      </c>
      <c r="C81" s="29">
        <v>1</v>
      </c>
      <c r="D81" s="28">
        <v>5</v>
      </c>
      <c r="E81" s="29">
        <v>4</v>
      </c>
      <c r="F81" s="28">
        <v>2</v>
      </c>
      <c r="G81" s="29">
        <v>1</v>
      </c>
      <c r="H81" s="28">
        <v>4</v>
      </c>
      <c r="I81" s="29">
        <v>1</v>
      </c>
      <c r="J81" s="28">
        <v>1</v>
      </c>
      <c r="K81" s="29">
        <v>1</v>
      </c>
      <c r="L81" s="28">
        <v>1</v>
      </c>
    </row>
    <row r="82" spans="1:12" x14ac:dyDescent="0.25">
      <c r="A82" s="6" t="s">
        <v>150</v>
      </c>
      <c r="B82" s="28">
        <v>1</v>
      </c>
      <c r="C82" s="29">
        <v>0</v>
      </c>
      <c r="D82" s="28">
        <v>0</v>
      </c>
      <c r="E82" s="29">
        <v>0</v>
      </c>
      <c r="F82" s="28">
        <v>0</v>
      </c>
      <c r="G82" s="29">
        <v>0</v>
      </c>
      <c r="H82" s="28">
        <v>0</v>
      </c>
      <c r="I82" s="29">
        <v>0</v>
      </c>
      <c r="J82" s="28">
        <v>0</v>
      </c>
      <c r="K82" s="29">
        <v>0</v>
      </c>
      <c r="L82" s="28">
        <v>0</v>
      </c>
    </row>
    <row r="83" spans="1:12" x14ac:dyDescent="0.25">
      <c r="A83" s="6" t="s">
        <v>151</v>
      </c>
      <c r="B83" s="28">
        <v>7</v>
      </c>
      <c r="C83" s="29">
        <v>3</v>
      </c>
      <c r="D83" s="28">
        <v>4</v>
      </c>
      <c r="E83" s="29">
        <v>6</v>
      </c>
      <c r="F83" s="28">
        <v>4</v>
      </c>
      <c r="G83" s="29">
        <v>5</v>
      </c>
      <c r="H83" s="28">
        <v>5</v>
      </c>
      <c r="I83" s="29">
        <v>0</v>
      </c>
      <c r="J83" s="28">
        <v>2</v>
      </c>
      <c r="K83" s="29">
        <v>0</v>
      </c>
      <c r="L83" s="28">
        <v>2</v>
      </c>
    </row>
    <row r="84" spans="1:12" x14ac:dyDescent="0.25">
      <c r="A84" s="6" t="s">
        <v>152</v>
      </c>
      <c r="B84" s="28">
        <v>2</v>
      </c>
      <c r="C84" s="29">
        <v>0</v>
      </c>
      <c r="D84" s="28">
        <v>0</v>
      </c>
      <c r="E84" s="29">
        <v>0</v>
      </c>
      <c r="F84" s="28">
        <v>0</v>
      </c>
      <c r="G84" s="29">
        <v>0</v>
      </c>
      <c r="H84" s="28">
        <v>0</v>
      </c>
      <c r="I84" s="29">
        <v>0</v>
      </c>
      <c r="J84" s="28">
        <v>0</v>
      </c>
      <c r="K84" s="29">
        <v>0</v>
      </c>
      <c r="L84" s="28">
        <v>0</v>
      </c>
    </row>
    <row r="85" spans="1:12" x14ac:dyDescent="0.25">
      <c r="A85" s="7"/>
      <c r="B85" s="28"/>
      <c r="C85" s="29"/>
      <c r="D85" s="28"/>
      <c r="E85" s="29"/>
      <c r="F85" s="28"/>
      <c r="G85" s="29"/>
      <c r="H85" s="28"/>
      <c r="I85" s="29"/>
      <c r="J85" s="28"/>
      <c r="K85" s="29"/>
      <c r="L85" s="28"/>
    </row>
    <row r="86" spans="1:12" x14ac:dyDescent="0.25">
      <c r="A86" s="5" t="s">
        <v>4</v>
      </c>
      <c r="B86" s="30">
        <v>17</v>
      </c>
      <c r="C86" s="31">
        <v>20</v>
      </c>
      <c r="D86" s="30">
        <v>27</v>
      </c>
      <c r="E86" s="31">
        <v>31</v>
      </c>
      <c r="F86" s="30">
        <v>22</v>
      </c>
      <c r="G86" s="31">
        <v>24</v>
      </c>
      <c r="H86" s="30">
        <v>20</v>
      </c>
      <c r="I86" s="31">
        <v>25</v>
      </c>
      <c r="J86" s="30">
        <v>24</v>
      </c>
      <c r="K86" s="31">
        <v>16</v>
      </c>
      <c r="L86" s="30">
        <v>18</v>
      </c>
    </row>
    <row r="87" spans="1:12" x14ac:dyDescent="0.25">
      <c r="A87" s="6" t="s">
        <v>320</v>
      </c>
      <c r="B87" s="28">
        <v>0</v>
      </c>
      <c r="C87" s="29">
        <v>4</v>
      </c>
      <c r="D87" s="28">
        <v>10</v>
      </c>
      <c r="E87" s="29">
        <v>13</v>
      </c>
      <c r="F87" s="28">
        <v>6</v>
      </c>
      <c r="G87" s="29">
        <v>5</v>
      </c>
      <c r="H87" s="28">
        <v>6</v>
      </c>
      <c r="I87" s="29">
        <v>8</v>
      </c>
      <c r="J87" s="28">
        <v>6</v>
      </c>
      <c r="K87" s="29">
        <v>7</v>
      </c>
      <c r="L87" s="28">
        <v>4</v>
      </c>
    </row>
    <row r="88" spans="1:12" x14ac:dyDescent="0.25">
      <c r="A88" s="6" t="s">
        <v>153</v>
      </c>
      <c r="B88" s="28">
        <v>13</v>
      </c>
      <c r="C88" s="29">
        <v>10</v>
      </c>
      <c r="D88" s="28">
        <v>12</v>
      </c>
      <c r="E88" s="29">
        <v>13</v>
      </c>
      <c r="F88" s="28">
        <v>11</v>
      </c>
      <c r="G88" s="29">
        <v>15</v>
      </c>
      <c r="H88" s="28">
        <v>13</v>
      </c>
      <c r="I88" s="29">
        <v>12</v>
      </c>
      <c r="J88" s="28">
        <v>17</v>
      </c>
      <c r="K88" s="29">
        <v>7</v>
      </c>
      <c r="L88" s="28">
        <v>7</v>
      </c>
    </row>
    <row r="89" spans="1:12" x14ac:dyDescent="0.25">
      <c r="A89" s="6" t="s">
        <v>154</v>
      </c>
      <c r="B89" s="28">
        <v>4</v>
      </c>
      <c r="C89" s="29">
        <v>6</v>
      </c>
      <c r="D89" s="28">
        <v>5</v>
      </c>
      <c r="E89" s="29">
        <v>5</v>
      </c>
      <c r="F89" s="28">
        <v>5</v>
      </c>
      <c r="G89" s="29">
        <v>3</v>
      </c>
      <c r="H89" s="28">
        <v>0</v>
      </c>
      <c r="I89" s="29">
        <v>2</v>
      </c>
      <c r="J89" s="28">
        <v>1</v>
      </c>
      <c r="K89" s="29">
        <v>0</v>
      </c>
      <c r="L89" s="28">
        <v>2</v>
      </c>
    </row>
    <row r="90" spans="1:12" x14ac:dyDescent="0.25">
      <c r="A90" s="6" t="s">
        <v>271</v>
      </c>
      <c r="B90" s="28">
        <v>0</v>
      </c>
      <c r="C90" s="29">
        <v>0</v>
      </c>
      <c r="D90" s="28">
        <v>0</v>
      </c>
      <c r="E90" s="29">
        <v>0</v>
      </c>
      <c r="F90" s="28">
        <v>0</v>
      </c>
      <c r="G90" s="29">
        <v>1</v>
      </c>
      <c r="H90" s="28">
        <v>1</v>
      </c>
      <c r="I90" s="29">
        <v>3</v>
      </c>
      <c r="J90" s="28">
        <v>0</v>
      </c>
      <c r="K90" s="29">
        <v>2</v>
      </c>
      <c r="L90" s="28">
        <v>5</v>
      </c>
    </row>
    <row r="91" spans="1:12" x14ac:dyDescent="0.25">
      <c r="A91" s="7"/>
      <c r="B91" s="28"/>
      <c r="C91" s="29"/>
      <c r="D91" s="28"/>
      <c r="E91" s="29"/>
      <c r="F91" s="28"/>
      <c r="G91" s="29"/>
      <c r="H91" s="28"/>
      <c r="I91" s="29"/>
      <c r="J91" s="28"/>
      <c r="K91" s="29"/>
      <c r="L91" s="28"/>
    </row>
    <row r="92" spans="1:12" x14ac:dyDescent="0.25">
      <c r="A92" s="5" t="s">
        <v>303</v>
      </c>
      <c r="B92" s="30">
        <v>6</v>
      </c>
      <c r="C92" s="31">
        <v>3</v>
      </c>
      <c r="D92" s="30">
        <v>2</v>
      </c>
      <c r="E92" s="31">
        <v>1</v>
      </c>
      <c r="F92" s="30">
        <v>1</v>
      </c>
      <c r="G92" s="31">
        <v>1</v>
      </c>
      <c r="H92" s="30">
        <v>0</v>
      </c>
      <c r="I92" s="31">
        <v>4</v>
      </c>
      <c r="J92" s="30">
        <v>0</v>
      </c>
      <c r="K92" s="31">
        <v>3</v>
      </c>
      <c r="L92" s="30">
        <v>0</v>
      </c>
    </row>
    <row r="93" spans="1:12" x14ac:dyDescent="0.25">
      <c r="A93" s="6" t="s">
        <v>155</v>
      </c>
      <c r="B93" s="28">
        <v>1</v>
      </c>
      <c r="C93" s="29">
        <v>1</v>
      </c>
      <c r="D93" s="28">
        <v>0</v>
      </c>
      <c r="E93" s="29">
        <v>0</v>
      </c>
      <c r="F93" s="28">
        <v>0</v>
      </c>
      <c r="G93" s="29">
        <v>0</v>
      </c>
      <c r="H93" s="28">
        <v>0</v>
      </c>
      <c r="I93" s="29">
        <v>0</v>
      </c>
      <c r="J93" s="28">
        <v>0</v>
      </c>
      <c r="K93" s="29">
        <v>0</v>
      </c>
      <c r="L93" s="28">
        <v>0</v>
      </c>
    </row>
    <row r="94" spans="1:12" x14ac:dyDescent="0.25">
      <c r="A94" s="6" t="s">
        <v>156</v>
      </c>
      <c r="B94" s="28">
        <v>5</v>
      </c>
      <c r="C94" s="29">
        <v>2</v>
      </c>
      <c r="D94" s="28">
        <v>2</v>
      </c>
      <c r="E94" s="29">
        <v>1</v>
      </c>
      <c r="F94" s="28">
        <v>1</v>
      </c>
      <c r="G94" s="29">
        <v>1</v>
      </c>
      <c r="H94" s="28">
        <v>0</v>
      </c>
      <c r="I94" s="29">
        <v>4</v>
      </c>
      <c r="J94" s="28">
        <v>0</v>
      </c>
      <c r="K94" s="29">
        <v>3</v>
      </c>
      <c r="L94" s="28">
        <v>0</v>
      </c>
    </row>
    <row r="95" spans="1:12" x14ac:dyDescent="0.25">
      <c r="A95" s="7"/>
      <c r="B95" s="28"/>
      <c r="C95" s="29"/>
      <c r="D95" s="28"/>
      <c r="E95" s="29"/>
      <c r="F95" s="28"/>
      <c r="G95" s="29"/>
      <c r="H95" s="28"/>
      <c r="I95" s="29"/>
      <c r="J95" s="28"/>
      <c r="K95" s="29"/>
      <c r="L95" s="28"/>
    </row>
    <row r="96" spans="1:12" x14ac:dyDescent="0.25">
      <c r="A96" s="4" t="s">
        <v>157</v>
      </c>
      <c r="B96" s="34">
        <v>43</v>
      </c>
      <c r="C96" s="33">
        <v>66</v>
      </c>
      <c r="D96" s="34">
        <v>50</v>
      </c>
      <c r="E96" s="33">
        <v>45</v>
      </c>
      <c r="F96" s="34">
        <v>45</v>
      </c>
      <c r="G96" s="33">
        <v>48</v>
      </c>
      <c r="H96" s="34">
        <v>41</v>
      </c>
      <c r="I96" s="33">
        <v>38</v>
      </c>
      <c r="J96" s="34">
        <v>62</v>
      </c>
      <c r="K96" s="33">
        <v>39</v>
      </c>
      <c r="L96" s="34">
        <v>42</v>
      </c>
    </row>
    <row r="97" spans="1:12" x14ac:dyDescent="0.25">
      <c r="A97" s="5" t="s">
        <v>7</v>
      </c>
      <c r="B97" s="30">
        <v>24</v>
      </c>
      <c r="C97" s="31">
        <v>32</v>
      </c>
      <c r="D97" s="30">
        <v>31</v>
      </c>
      <c r="E97" s="31">
        <v>25</v>
      </c>
      <c r="F97" s="30">
        <v>25</v>
      </c>
      <c r="G97" s="31">
        <v>20</v>
      </c>
      <c r="H97" s="30">
        <v>17</v>
      </c>
      <c r="I97" s="31">
        <v>17</v>
      </c>
      <c r="J97" s="30">
        <v>32</v>
      </c>
      <c r="K97" s="31">
        <v>18</v>
      </c>
      <c r="L97" s="30">
        <v>21</v>
      </c>
    </row>
    <row r="98" spans="1:12" x14ac:dyDescent="0.25">
      <c r="A98" s="6" t="s">
        <v>158</v>
      </c>
      <c r="B98" s="28">
        <v>5</v>
      </c>
      <c r="C98" s="29">
        <v>11</v>
      </c>
      <c r="D98" s="28">
        <v>18</v>
      </c>
      <c r="E98" s="29">
        <v>12</v>
      </c>
      <c r="F98" s="28">
        <v>4</v>
      </c>
      <c r="G98" s="29">
        <v>7</v>
      </c>
      <c r="H98" s="28">
        <v>7</v>
      </c>
      <c r="I98" s="29">
        <v>6</v>
      </c>
      <c r="J98" s="28">
        <v>14</v>
      </c>
      <c r="K98" s="29">
        <v>9</v>
      </c>
      <c r="L98" s="28">
        <v>5</v>
      </c>
    </row>
    <row r="99" spans="1:12" x14ac:dyDescent="0.25">
      <c r="A99" s="6" t="s">
        <v>159</v>
      </c>
      <c r="B99" s="28">
        <v>2</v>
      </c>
      <c r="C99" s="29">
        <v>0</v>
      </c>
      <c r="D99" s="28">
        <v>0</v>
      </c>
      <c r="E99" s="29">
        <v>0</v>
      </c>
      <c r="F99" s="28">
        <v>0</v>
      </c>
      <c r="G99" s="29">
        <v>0</v>
      </c>
      <c r="H99" s="28">
        <v>0</v>
      </c>
      <c r="I99" s="29">
        <v>0</v>
      </c>
      <c r="J99" s="28">
        <v>0</v>
      </c>
      <c r="K99" s="29">
        <v>0</v>
      </c>
      <c r="L99" s="28">
        <v>0</v>
      </c>
    </row>
    <row r="100" spans="1:12" x14ac:dyDescent="0.25">
      <c r="A100" s="6" t="s">
        <v>160</v>
      </c>
      <c r="B100" s="28">
        <v>12</v>
      </c>
      <c r="C100" s="29">
        <v>19</v>
      </c>
      <c r="D100" s="28">
        <v>13</v>
      </c>
      <c r="E100" s="29">
        <v>13</v>
      </c>
      <c r="F100" s="28">
        <v>21</v>
      </c>
      <c r="G100" s="29">
        <v>13</v>
      </c>
      <c r="H100" s="28">
        <v>10</v>
      </c>
      <c r="I100" s="29">
        <v>11</v>
      </c>
      <c r="J100" s="28">
        <v>18</v>
      </c>
      <c r="K100" s="29">
        <v>9</v>
      </c>
      <c r="L100" s="28">
        <v>16</v>
      </c>
    </row>
    <row r="101" spans="1:12" x14ac:dyDescent="0.25">
      <c r="A101" s="6" t="s">
        <v>161</v>
      </c>
      <c r="B101" s="28">
        <v>5</v>
      </c>
      <c r="C101" s="29">
        <v>2</v>
      </c>
      <c r="D101" s="28">
        <v>0</v>
      </c>
      <c r="E101" s="29">
        <v>0</v>
      </c>
      <c r="F101" s="28">
        <v>0</v>
      </c>
      <c r="G101" s="29">
        <v>0</v>
      </c>
      <c r="H101" s="28">
        <v>0</v>
      </c>
      <c r="I101" s="29">
        <v>0</v>
      </c>
      <c r="J101" s="28">
        <v>0</v>
      </c>
      <c r="K101" s="29">
        <v>0</v>
      </c>
      <c r="L101" s="28">
        <v>0</v>
      </c>
    </row>
    <row r="102" spans="1:12" x14ac:dyDescent="0.25">
      <c r="A102" s="7"/>
      <c r="B102" s="28"/>
      <c r="C102" s="29"/>
      <c r="D102" s="28"/>
      <c r="E102" s="29"/>
      <c r="F102" s="28"/>
      <c r="G102" s="29"/>
      <c r="H102" s="28"/>
      <c r="I102" s="29"/>
      <c r="J102" s="28"/>
      <c r="K102" s="29"/>
      <c r="L102" s="28"/>
    </row>
    <row r="103" spans="1:12" x14ac:dyDescent="0.25">
      <c r="A103" s="5" t="s">
        <v>4</v>
      </c>
      <c r="B103" s="30">
        <v>14</v>
      </c>
      <c r="C103" s="31">
        <v>27</v>
      </c>
      <c r="D103" s="30">
        <v>18</v>
      </c>
      <c r="E103" s="31">
        <v>16</v>
      </c>
      <c r="F103" s="30">
        <v>17</v>
      </c>
      <c r="G103" s="31">
        <v>23</v>
      </c>
      <c r="H103" s="30">
        <v>22</v>
      </c>
      <c r="I103" s="31">
        <v>15</v>
      </c>
      <c r="J103" s="30">
        <v>24</v>
      </c>
      <c r="K103" s="31">
        <v>15</v>
      </c>
      <c r="L103" s="30">
        <v>16</v>
      </c>
    </row>
    <row r="104" spans="1:12" x14ac:dyDescent="0.25">
      <c r="A104" s="6" t="s">
        <v>162</v>
      </c>
      <c r="B104" s="28">
        <v>14</v>
      </c>
      <c r="C104" s="29">
        <v>27</v>
      </c>
      <c r="D104" s="28">
        <v>18</v>
      </c>
      <c r="E104" s="29">
        <v>16</v>
      </c>
      <c r="F104" s="28">
        <v>17</v>
      </c>
      <c r="G104" s="29">
        <v>23</v>
      </c>
      <c r="H104" s="28">
        <v>22</v>
      </c>
      <c r="I104" s="29">
        <v>15</v>
      </c>
      <c r="J104" s="28">
        <v>24</v>
      </c>
      <c r="K104" s="29">
        <v>12</v>
      </c>
      <c r="L104" s="28">
        <v>10</v>
      </c>
    </row>
    <row r="105" spans="1:12" x14ac:dyDescent="0.25">
      <c r="A105" s="6" t="s">
        <v>318</v>
      </c>
      <c r="B105" s="28">
        <v>0</v>
      </c>
      <c r="C105" s="29">
        <v>0</v>
      </c>
      <c r="D105" s="28">
        <v>0</v>
      </c>
      <c r="E105" s="29">
        <v>0</v>
      </c>
      <c r="F105" s="28">
        <v>0</v>
      </c>
      <c r="G105" s="29">
        <v>0</v>
      </c>
      <c r="H105" s="28">
        <v>0</v>
      </c>
      <c r="I105" s="29">
        <v>0</v>
      </c>
      <c r="J105" s="28">
        <v>0</v>
      </c>
      <c r="K105" s="29">
        <v>3</v>
      </c>
      <c r="L105" s="28">
        <v>6</v>
      </c>
    </row>
    <row r="106" spans="1:12" x14ac:dyDescent="0.25">
      <c r="A106" s="7"/>
      <c r="B106" s="28"/>
      <c r="C106" s="29"/>
      <c r="D106" s="28"/>
      <c r="E106" s="29"/>
      <c r="F106" s="28"/>
      <c r="G106" s="29"/>
      <c r="H106" s="28"/>
      <c r="I106" s="29"/>
      <c r="J106" s="28"/>
      <c r="K106" s="29"/>
      <c r="L106" s="28"/>
    </row>
    <row r="107" spans="1:12" x14ac:dyDescent="0.25">
      <c r="A107" s="5" t="s">
        <v>303</v>
      </c>
      <c r="B107" s="30">
        <v>5</v>
      </c>
      <c r="C107" s="31">
        <v>6</v>
      </c>
      <c r="D107" s="30">
        <v>1</v>
      </c>
      <c r="E107" s="31">
        <v>4</v>
      </c>
      <c r="F107" s="30">
        <v>3</v>
      </c>
      <c r="G107" s="31">
        <v>5</v>
      </c>
      <c r="H107" s="30">
        <v>2</v>
      </c>
      <c r="I107" s="31">
        <v>6</v>
      </c>
      <c r="J107" s="30">
        <v>6</v>
      </c>
      <c r="K107" s="31">
        <v>6</v>
      </c>
      <c r="L107" s="30">
        <v>5</v>
      </c>
    </row>
    <row r="108" spans="1:12" x14ac:dyDescent="0.25">
      <c r="A108" s="6" t="s">
        <v>163</v>
      </c>
      <c r="B108" s="28">
        <v>1</v>
      </c>
      <c r="C108" s="29">
        <v>0</v>
      </c>
      <c r="D108" s="28">
        <v>0</v>
      </c>
      <c r="E108" s="29">
        <v>0</v>
      </c>
      <c r="F108" s="28">
        <v>0</v>
      </c>
      <c r="G108" s="29">
        <v>0</v>
      </c>
      <c r="H108" s="28">
        <v>0</v>
      </c>
      <c r="I108" s="29">
        <v>0</v>
      </c>
      <c r="J108" s="28">
        <v>0</v>
      </c>
      <c r="K108" s="29">
        <v>0</v>
      </c>
      <c r="L108" s="28">
        <v>0</v>
      </c>
    </row>
    <row r="109" spans="1:12" x14ac:dyDescent="0.25">
      <c r="A109" s="6" t="s">
        <v>164</v>
      </c>
      <c r="B109" s="28">
        <v>3</v>
      </c>
      <c r="C109" s="29">
        <v>2</v>
      </c>
      <c r="D109" s="28">
        <v>1</v>
      </c>
      <c r="E109" s="29">
        <v>1</v>
      </c>
      <c r="F109" s="28">
        <v>1</v>
      </c>
      <c r="G109" s="29">
        <v>2</v>
      </c>
      <c r="H109" s="28">
        <v>1</v>
      </c>
      <c r="I109" s="29">
        <v>4</v>
      </c>
      <c r="J109" s="28">
        <v>3</v>
      </c>
      <c r="K109" s="29">
        <v>1</v>
      </c>
      <c r="L109" s="28">
        <v>2</v>
      </c>
    </row>
    <row r="110" spans="1:12" x14ac:dyDescent="0.25">
      <c r="A110" s="6" t="s">
        <v>165</v>
      </c>
      <c r="B110" s="28">
        <v>1</v>
      </c>
      <c r="C110" s="29">
        <v>4</v>
      </c>
      <c r="D110" s="28">
        <v>0</v>
      </c>
      <c r="E110" s="29">
        <v>3</v>
      </c>
      <c r="F110" s="28">
        <v>2</v>
      </c>
      <c r="G110" s="29">
        <v>3</v>
      </c>
      <c r="H110" s="28">
        <v>1</v>
      </c>
      <c r="I110" s="29">
        <v>2</v>
      </c>
      <c r="J110" s="28">
        <v>3</v>
      </c>
      <c r="K110" s="29">
        <v>5</v>
      </c>
      <c r="L110" s="28">
        <v>3</v>
      </c>
    </row>
    <row r="111" spans="1:12" x14ac:dyDescent="0.25">
      <c r="A111" s="7"/>
      <c r="B111" s="28"/>
      <c r="C111" s="29"/>
      <c r="D111" s="28"/>
      <c r="E111" s="29"/>
      <c r="F111" s="28"/>
      <c r="G111" s="29"/>
      <c r="H111" s="28"/>
      <c r="I111" s="29"/>
      <c r="J111" s="28"/>
      <c r="K111" s="29"/>
      <c r="L111" s="28"/>
    </row>
    <row r="112" spans="1:12" x14ac:dyDescent="0.25">
      <c r="A112" s="5" t="s">
        <v>100</v>
      </c>
      <c r="B112" s="30">
        <v>0</v>
      </c>
      <c r="C112" s="31">
        <v>1</v>
      </c>
      <c r="D112" s="30">
        <v>0</v>
      </c>
      <c r="E112" s="31">
        <v>0</v>
      </c>
      <c r="F112" s="30">
        <v>0</v>
      </c>
      <c r="G112" s="31">
        <v>0</v>
      </c>
      <c r="H112" s="30">
        <v>0</v>
      </c>
      <c r="I112" s="31">
        <v>0</v>
      </c>
      <c r="J112" s="30">
        <v>0</v>
      </c>
      <c r="K112" s="31">
        <v>0</v>
      </c>
      <c r="L112" s="30">
        <v>0</v>
      </c>
    </row>
    <row r="113" spans="1:12" x14ac:dyDescent="0.25">
      <c r="A113" s="6" t="s">
        <v>166</v>
      </c>
      <c r="B113" s="28">
        <v>0</v>
      </c>
      <c r="C113" s="29">
        <v>1</v>
      </c>
      <c r="D113" s="28">
        <v>0</v>
      </c>
      <c r="E113" s="29">
        <v>0</v>
      </c>
      <c r="F113" s="28">
        <v>0</v>
      </c>
      <c r="G113" s="29">
        <v>0</v>
      </c>
      <c r="H113" s="28">
        <v>0</v>
      </c>
      <c r="I113" s="29">
        <v>0</v>
      </c>
      <c r="J113" s="28">
        <v>0</v>
      </c>
      <c r="K113" s="29">
        <v>0</v>
      </c>
      <c r="L113" s="28">
        <v>0</v>
      </c>
    </row>
    <row r="114" spans="1:12" x14ac:dyDescent="0.25">
      <c r="A114" s="7"/>
      <c r="B114" s="28"/>
      <c r="C114" s="29"/>
      <c r="D114" s="28"/>
      <c r="E114" s="29"/>
      <c r="F114" s="28"/>
      <c r="G114" s="29"/>
      <c r="H114" s="28"/>
      <c r="I114" s="29"/>
      <c r="J114" s="28"/>
      <c r="K114" s="29"/>
      <c r="L114" s="28"/>
    </row>
    <row r="115" spans="1:12" x14ac:dyDescent="0.25">
      <c r="A115" s="4" t="s">
        <v>167</v>
      </c>
      <c r="B115" s="34">
        <v>6</v>
      </c>
      <c r="C115" s="33">
        <v>5</v>
      </c>
      <c r="D115" s="34">
        <v>5</v>
      </c>
      <c r="E115" s="33">
        <v>14</v>
      </c>
      <c r="F115" s="34">
        <v>4</v>
      </c>
      <c r="G115" s="33">
        <v>18</v>
      </c>
      <c r="H115" s="34">
        <v>13</v>
      </c>
      <c r="I115" s="33">
        <v>13</v>
      </c>
      <c r="J115" s="34">
        <v>19</v>
      </c>
      <c r="K115" s="33">
        <v>15</v>
      </c>
      <c r="L115" s="34">
        <v>11</v>
      </c>
    </row>
    <row r="116" spans="1:12" x14ac:dyDescent="0.25">
      <c r="A116" s="5" t="s">
        <v>7</v>
      </c>
      <c r="B116" s="30">
        <v>4</v>
      </c>
      <c r="C116" s="31">
        <v>1</v>
      </c>
      <c r="D116" s="30">
        <v>0</v>
      </c>
      <c r="E116" s="31">
        <v>1</v>
      </c>
      <c r="F116" s="30">
        <v>0</v>
      </c>
      <c r="G116" s="31">
        <v>2</v>
      </c>
      <c r="H116" s="30">
        <v>3</v>
      </c>
      <c r="I116" s="31">
        <v>1</v>
      </c>
      <c r="J116" s="30">
        <v>1</v>
      </c>
      <c r="K116" s="31">
        <v>4</v>
      </c>
      <c r="L116" s="30">
        <v>3</v>
      </c>
    </row>
    <row r="117" spans="1:12" x14ac:dyDescent="0.25">
      <c r="A117" s="6" t="s">
        <v>168</v>
      </c>
      <c r="B117" s="28">
        <v>4</v>
      </c>
      <c r="C117" s="29">
        <v>1</v>
      </c>
      <c r="D117" s="28">
        <v>0</v>
      </c>
      <c r="E117" s="29">
        <v>1</v>
      </c>
      <c r="F117" s="28">
        <v>0</v>
      </c>
      <c r="G117" s="29">
        <v>2</v>
      </c>
      <c r="H117" s="28">
        <v>3</v>
      </c>
      <c r="I117" s="29">
        <v>1</v>
      </c>
      <c r="J117" s="28">
        <v>1</v>
      </c>
      <c r="K117" s="29">
        <v>4</v>
      </c>
      <c r="L117" s="28">
        <v>3</v>
      </c>
    </row>
    <row r="118" spans="1:12" x14ac:dyDescent="0.25">
      <c r="A118" s="7"/>
      <c r="B118" s="28"/>
      <c r="C118" s="29"/>
      <c r="D118" s="28"/>
      <c r="E118" s="29"/>
      <c r="F118" s="28"/>
      <c r="G118" s="29"/>
      <c r="H118" s="28"/>
      <c r="I118" s="29"/>
      <c r="J118" s="28"/>
      <c r="K118" s="29"/>
      <c r="L118" s="28"/>
    </row>
    <row r="119" spans="1:12" x14ac:dyDescent="0.25">
      <c r="A119" s="5" t="s">
        <v>4</v>
      </c>
      <c r="B119" s="30">
        <v>2</v>
      </c>
      <c r="C119" s="31">
        <v>4</v>
      </c>
      <c r="D119" s="30">
        <v>5</v>
      </c>
      <c r="E119" s="31">
        <v>13</v>
      </c>
      <c r="F119" s="30">
        <v>4</v>
      </c>
      <c r="G119" s="31">
        <v>16</v>
      </c>
      <c r="H119" s="30">
        <v>10</v>
      </c>
      <c r="I119" s="31">
        <v>12</v>
      </c>
      <c r="J119" s="30">
        <v>18</v>
      </c>
      <c r="K119" s="31">
        <v>11</v>
      </c>
      <c r="L119" s="30">
        <v>8</v>
      </c>
    </row>
    <row r="120" spans="1:12" x14ac:dyDescent="0.25">
      <c r="A120" s="6" t="s">
        <v>169</v>
      </c>
      <c r="B120" s="28">
        <v>2</v>
      </c>
      <c r="C120" s="29">
        <v>4</v>
      </c>
      <c r="D120" s="28">
        <v>4</v>
      </c>
      <c r="E120" s="29">
        <v>9</v>
      </c>
      <c r="F120" s="28">
        <v>2</v>
      </c>
      <c r="G120" s="29">
        <v>9</v>
      </c>
      <c r="H120" s="28">
        <v>8</v>
      </c>
      <c r="I120" s="29">
        <v>8</v>
      </c>
      <c r="J120" s="28">
        <v>8</v>
      </c>
      <c r="K120" s="29">
        <v>7</v>
      </c>
      <c r="L120" s="28">
        <v>3</v>
      </c>
    </row>
    <row r="121" spans="1:12" x14ac:dyDescent="0.25">
      <c r="A121" s="6" t="s">
        <v>170</v>
      </c>
      <c r="B121" s="28">
        <v>0</v>
      </c>
      <c r="C121" s="29">
        <v>0</v>
      </c>
      <c r="D121" s="28">
        <v>1</v>
      </c>
      <c r="E121" s="29">
        <v>4</v>
      </c>
      <c r="F121" s="28">
        <v>2</v>
      </c>
      <c r="G121" s="29">
        <v>7</v>
      </c>
      <c r="H121" s="28">
        <v>2</v>
      </c>
      <c r="I121" s="29">
        <v>4</v>
      </c>
      <c r="J121" s="28">
        <v>10</v>
      </c>
      <c r="K121" s="29">
        <v>4</v>
      </c>
      <c r="L121" s="28">
        <v>5</v>
      </c>
    </row>
    <row r="122" spans="1:12" x14ac:dyDescent="0.25">
      <c r="L122" s="28"/>
    </row>
    <row r="123" spans="1:12" x14ac:dyDescent="0.25">
      <c r="L123" s="28"/>
    </row>
  </sheetData>
  <mergeCells count="1">
    <mergeCell ref="A1:F1"/>
  </mergeCells>
  <phoneticPr fontId="14" type="noConversion"/>
  <pageMargins left="0.7" right="0.7" top="0.75" bottom="0.75" header="0.3" footer="0.3"/>
  <pageSetup scale="88" fitToHeight="0" orientation="portrait" r:id="rId1"/>
  <headerFooter>
    <oddHeader>&amp;R&amp;A 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4"/>
  <sheetViews>
    <sheetView topLeftCell="A52" workbookViewId="0">
      <selection activeCell="A10" sqref="A10:L64"/>
    </sheetView>
  </sheetViews>
  <sheetFormatPr defaultRowHeight="15" x14ac:dyDescent="0.25"/>
  <cols>
    <col min="1" max="1" width="36.140625" customWidth="1"/>
  </cols>
  <sheetData>
    <row r="1" spans="1:12" ht="19.5" thickBot="1" x14ac:dyDescent="0.35">
      <c r="A1" s="57" t="s">
        <v>171</v>
      </c>
      <c r="B1" s="57"/>
      <c r="C1" s="57"/>
      <c r="D1" s="57"/>
      <c r="E1" s="57"/>
      <c r="F1" s="57"/>
    </row>
    <row r="2" spans="1:12" ht="15.75" thickBot="1" x14ac:dyDescent="0.3">
      <c r="A2" s="11"/>
      <c r="B2" s="2" t="s">
        <v>1</v>
      </c>
      <c r="C2" s="2" t="s">
        <v>2</v>
      </c>
      <c r="D2" s="3" t="s">
        <v>3</v>
      </c>
      <c r="E2" s="3" t="s">
        <v>235</v>
      </c>
      <c r="F2" s="3" t="s">
        <v>257</v>
      </c>
      <c r="G2" s="3" t="s">
        <v>265</v>
      </c>
      <c r="H2" s="3" t="s">
        <v>278</v>
      </c>
      <c r="I2" s="3" t="s">
        <v>289</v>
      </c>
      <c r="J2" s="3" t="s">
        <v>302</v>
      </c>
      <c r="K2" s="3" t="s">
        <v>301</v>
      </c>
      <c r="L2" s="3" t="s">
        <v>341</v>
      </c>
    </row>
    <row r="3" spans="1:12" ht="15.75" thickBot="1" x14ac:dyDescent="0.3">
      <c r="A3" s="8" t="s">
        <v>172</v>
      </c>
      <c r="B3" s="9">
        <f t="shared" ref="B3:H3" si="0">SUM(B4:B5)</f>
        <v>276</v>
      </c>
      <c r="C3" s="9">
        <f t="shared" si="0"/>
        <v>237</v>
      </c>
      <c r="D3" s="9">
        <f t="shared" si="0"/>
        <v>236</v>
      </c>
      <c r="E3" s="9">
        <f t="shared" si="0"/>
        <v>239</v>
      </c>
      <c r="F3" s="9">
        <f t="shared" si="0"/>
        <v>253</v>
      </c>
      <c r="G3" s="9">
        <f t="shared" si="0"/>
        <v>253</v>
      </c>
      <c r="H3" s="9">
        <f t="shared" si="0"/>
        <v>258</v>
      </c>
      <c r="I3" s="9">
        <f t="shared" ref="I3:K3" si="1">SUM(I4:I5)</f>
        <v>252</v>
      </c>
      <c r="J3" s="9">
        <f t="shared" si="1"/>
        <v>221</v>
      </c>
      <c r="K3" s="9">
        <f t="shared" si="1"/>
        <v>236</v>
      </c>
      <c r="L3" s="9">
        <f t="shared" ref="L3" si="2">SUM(L4:L5)</f>
        <v>202</v>
      </c>
    </row>
    <row r="4" spans="1:12" x14ac:dyDescent="0.25">
      <c r="A4" s="7" t="s">
        <v>4</v>
      </c>
      <c r="B4" s="15">
        <v>231</v>
      </c>
      <c r="C4" s="15">
        <v>208</v>
      </c>
      <c r="D4" s="15">
        <v>210</v>
      </c>
      <c r="E4" s="15">
        <v>212</v>
      </c>
      <c r="F4" s="23">
        <v>221</v>
      </c>
      <c r="G4" s="26">
        <v>224</v>
      </c>
      <c r="H4" s="26">
        <v>211</v>
      </c>
      <c r="I4" s="39">
        <v>215</v>
      </c>
      <c r="J4" s="42">
        <v>196</v>
      </c>
      <c r="K4" s="42">
        <v>191</v>
      </c>
      <c r="L4" s="42">
        <v>183</v>
      </c>
    </row>
    <row r="5" spans="1:12" x14ac:dyDescent="0.25">
      <c r="A5" s="7" t="s">
        <v>18</v>
      </c>
      <c r="B5" s="15">
        <v>45</v>
      </c>
      <c r="C5" s="15">
        <v>29</v>
      </c>
      <c r="D5" s="15">
        <v>26</v>
      </c>
      <c r="E5" s="15">
        <v>27</v>
      </c>
      <c r="F5" s="23">
        <v>32</v>
      </c>
      <c r="G5" s="26">
        <v>29</v>
      </c>
      <c r="H5" s="26">
        <v>47</v>
      </c>
      <c r="I5" s="39">
        <v>37</v>
      </c>
      <c r="J5" s="42">
        <v>25</v>
      </c>
      <c r="K5" s="42">
        <v>45</v>
      </c>
      <c r="L5" s="42">
        <v>19</v>
      </c>
    </row>
    <row r="6" spans="1:12" x14ac:dyDescent="0.25">
      <c r="A6" s="21" t="s">
        <v>102</v>
      </c>
      <c r="B6" s="10"/>
      <c r="C6" s="10"/>
      <c r="D6" s="10"/>
      <c r="E6" s="10"/>
      <c r="F6" s="10"/>
    </row>
    <row r="7" spans="1:12" x14ac:dyDescent="0.25">
      <c r="A7" s="12" t="s">
        <v>103</v>
      </c>
      <c r="B7" s="10"/>
      <c r="C7" s="10"/>
      <c r="D7" s="10"/>
      <c r="E7" s="10"/>
      <c r="F7" s="10"/>
    </row>
    <row r="8" spans="1:12" ht="15.75" thickBot="1" x14ac:dyDescent="0.3"/>
    <row r="9" spans="1:12" ht="15.75" thickBot="1" x14ac:dyDescent="0.3">
      <c r="A9" s="1" t="s">
        <v>0</v>
      </c>
      <c r="B9" s="25" t="s">
        <v>1</v>
      </c>
      <c r="C9" s="25" t="s">
        <v>2</v>
      </c>
      <c r="D9" s="2" t="s">
        <v>3</v>
      </c>
      <c r="E9" s="2" t="s">
        <v>235</v>
      </c>
      <c r="F9" s="2" t="s">
        <v>257</v>
      </c>
      <c r="G9" s="2" t="s">
        <v>265</v>
      </c>
      <c r="H9" s="2" t="s">
        <v>278</v>
      </c>
      <c r="I9" s="3" t="s">
        <v>289</v>
      </c>
      <c r="J9" s="3" t="s">
        <v>302</v>
      </c>
      <c r="K9" s="3" t="s">
        <v>301</v>
      </c>
      <c r="L9" s="3" t="s">
        <v>341</v>
      </c>
    </row>
    <row r="10" spans="1:12" x14ac:dyDescent="0.25">
      <c r="A10" s="4" t="s">
        <v>192</v>
      </c>
      <c r="B10" s="32">
        <v>22</v>
      </c>
      <c r="C10" s="33">
        <v>14</v>
      </c>
      <c r="D10" s="32">
        <v>20</v>
      </c>
      <c r="E10" s="33">
        <v>20</v>
      </c>
      <c r="F10" s="32">
        <v>12</v>
      </c>
      <c r="G10" s="33">
        <v>19</v>
      </c>
      <c r="H10" s="32">
        <v>13</v>
      </c>
      <c r="I10" s="33">
        <v>13</v>
      </c>
      <c r="J10" s="32">
        <v>10</v>
      </c>
      <c r="K10" s="33">
        <v>21</v>
      </c>
      <c r="L10" s="32">
        <v>14</v>
      </c>
    </row>
    <row r="11" spans="1:12" x14ac:dyDescent="0.25">
      <c r="A11" s="5" t="s">
        <v>7</v>
      </c>
      <c r="B11" s="30">
        <v>5</v>
      </c>
      <c r="C11" s="31">
        <v>5</v>
      </c>
      <c r="D11" s="30">
        <v>3</v>
      </c>
      <c r="E11" s="31">
        <v>4</v>
      </c>
      <c r="F11" s="30">
        <v>1</v>
      </c>
      <c r="G11" s="31">
        <v>2</v>
      </c>
      <c r="H11" s="30">
        <v>3</v>
      </c>
      <c r="I11" s="31">
        <v>3</v>
      </c>
      <c r="J11" s="30">
        <v>3</v>
      </c>
      <c r="K11" s="31">
        <v>8</v>
      </c>
      <c r="L11" s="30">
        <v>5</v>
      </c>
    </row>
    <row r="12" spans="1:12" x14ac:dyDescent="0.25">
      <c r="A12" s="6" t="s">
        <v>193</v>
      </c>
      <c r="B12" s="28">
        <v>5</v>
      </c>
      <c r="C12" s="29">
        <v>5</v>
      </c>
      <c r="D12" s="28">
        <v>3</v>
      </c>
      <c r="E12" s="29">
        <v>4</v>
      </c>
      <c r="F12" s="28">
        <v>1</v>
      </c>
      <c r="G12" s="29">
        <v>2</v>
      </c>
      <c r="H12" s="28">
        <v>3</v>
      </c>
      <c r="I12" s="29">
        <v>3</v>
      </c>
      <c r="J12" s="28">
        <v>3</v>
      </c>
      <c r="K12" s="29">
        <v>8</v>
      </c>
      <c r="L12" s="28">
        <v>5</v>
      </c>
    </row>
    <row r="13" spans="1:12" x14ac:dyDescent="0.25">
      <c r="A13" s="7"/>
      <c r="B13" s="28"/>
      <c r="C13" s="29"/>
      <c r="D13" s="28"/>
      <c r="E13" s="29"/>
      <c r="F13" s="28"/>
      <c r="G13" s="29"/>
      <c r="H13" s="28"/>
      <c r="I13" s="29"/>
      <c r="J13" s="28"/>
      <c r="K13" s="29"/>
      <c r="L13" s="28"/>
    </row>
    <row r="14" spans="1:12" x14ac:dyDescent="0.25">
      <c r="A14" s="5" t="s">
        <v>4</v>
      </c>
      <c r="B14" s="30">
        <v>17</v>
      </c>
      <c r="C14" s="31">
        <v>9</v>
      </c>
      <c r="D14" s="30">
        <v>17</v>
      </c>
      <c r="E14" s="31">
        <v>16</v>
      </c>
      <c r="F14" s="30">
        <v>11</v>
      </c>
      <c r="G14" s="31">
        <v>17</v>
      </c>
      <c r="H14" s="30">
        <v>10</v>
      </c>
      <c r="I14" s="31">
        <v>10</v>
      </c>
      <c r="J14" s="30">
        <v>7</v>
      </c>
      <c r="K14" s="31">
        <v>13</v>
      </c>
      <c r="L14" s="30">
        <v>9</v>
      </c>
    </row>
    <row r="15" spans="1:12" x14ac:dyDescent="0.25">
      <c r="A15" s="6" t="s">
        <v>194</v>
      </c>
      <c r="B15" s="28">
        <v>17</v>
      </c>
      <c r="C15" s="29">
        <v>9</v>
      </c>
      <c r="D15" s="28">
        <v>17</v>
      </c>
      <c r="E15" s="29">
        <v>16</v>
      </c>
      <c r="F15" s="28">
        <v>11</v>
      </c>
      <c r="G15" s="29">
        <v>17</v>
      </c>
      <c r="H15" s="28">
        <v>10</v>
      </c>
      <c r="I15" s="29">
        <v>10</v>
      </c>
      <c r="J15" s="28">
        <v>7</v>
      </c>
      <c r="K15" s="29">
        <v>13</v>
      </c>
      <c r="L15" s="28">
        <v>9</v>
      </c>
    </row>
    <row r="16" spans="1:12" x14ac:dyDescent="0.25">
      <c r="A16" s="7"/>
      <c r="B16" s="28"/>
      <c r="C16" s="29"/>
      <c r="D16" s="28"/>
      <c r="E16" s="29"/>
      <c r="F16" s="28"/>
      <c r="G16" s="29"/>
      <c r="H16" s="28"/>
      <c r="I16" s="29"/>
      <c r="J16" s="28"/>
      <c r="K16" s="29"/>
      <c r="L16" s="28"/>
    </row>
    <row r="17" spans="1:12" x14ac:dyDescent="0.25">
      <c r="A17" s="4" t="s">
        <v>246</v>
      </c>
      <c r="B17" s="34">
        <v>212</v>
      </c>
      <c r="C17" s="33">
        <v>165</v>
      </c>
      <c r="D17" s="34">
        <v>176</v>
      </c>
      <c r="E17" s="33">
        <v>143</v>
      </c>
      <c r="F17" s="34">
        <v>169</v>
      </c>
      <c r="G17" s="33">
        <v>161</v>
      </c>
      <c r="H17" s="34">
        <v>157</v>
      </c>
      <c r="I17" s="33">
        <v>171</v>
      </c>
      <c r="J17" s="34">
        <v>146</v>
      </c>
      <c r="K17" s="33">
        <v>150</v>
      </c>
      <c r="L17" s="34">
        <v>129</v>
      </c>
    </row>
    <row r="18" spans="1:12" x14ac:dyDescent="0.25">
      <c r="A18" s="5" t="s">
        <v>4</v>
      </c>
      <c r="B18" s="30">
        <v>176</v>
      </c>
      <c r="C18" s="31">
        <v>140</v>
      </c>
      <c r="D18" s="30">
        <v>155</v>
      </c>
      <c r="E18" s="31">
        <v>126</v>
      </c>
      <c r="F18" s="30">
        <v>139</v>
      </c>
      <c r="G18" s="31">
        <v>145</v>
      </c>
      <c r="H18" s="30">
        <v>131</v>
      </c>
      <c r="I18" s="31">
        <v>154</v>
      </c>
      <c r="J18" s="30">
        <v>133</v>
      </c>
      <c r="K18" s="31">
        <v>116</v>
      </c>
      <c r="L18" s="30">
        <v>119</v>
      </c>
    </row>
    <row r="19" spans="1:12" x14ac:dyDescent="0.25">
      <c r="A19" s="6" t="s">
        <v>175</v>
      </c>
      <c r="B19" s="28">
        <v>7</v>
      </c>
      <c r="C19" s="29">
        <v>10</v>
      </c>
      <c r="D19" s="28">
        <v>6</v>
      </c>
      <c r="E19" s="29">
        <v>2</v>
      </c>
      <c r="F19" s="28">
        <v>2</v>
      </c>
      <c r="G19" s="29">
        <v>9</v>
      </c>
      <c r="H19" s="28">
        <v>3</v>
      </c>
      <c r="I19" s="29">
        <v>2</v>
      </c>
      <c r="J19" s="28">
        <v>3</v>
      </c>
      <c r="K19" s="29">
        <v>2</v>
      </c>
      <c r="L19" s="28">
        <v>5</v>
      </c>
    </row>
    <row r="20" spans="1:12" x14ac:dyDescent="0.25">
      <c r="A20" s="6" t="s">
        <v>176</v>
      </c>
      <c r="B20" s="28">
        <v>7</v>
      </c>
      <c r="C20" s="29">
        <v>2</v>
      </c>
      <c r="D20" s="28">
        <v>4</v>
      </c>
      <c r="E20" s="29">
        <v>7</v>
      </c>
      <c r="F20" s="28">
        <v>7</v>
      </c>
      <c r="G20" s="29">
        <v>5</v>
      </c>
      <c r="H20" s="28">
        <v>3</v>
      </c>
      <c r="I20" s="29">
        <v>2</v>
      </c>
      <c r="J20" s="28">
        <v>5</v>
      </c>
      <c r="K20" s="29">
        <v>5</v>
      </c>
      <c r="L20" s="28">
        <v>2</v>
      </c>
    </row>
    <row r="21" spans="1:12" x14ac:dyDescent="0.25">
      <c r="A21" s="6" t="s">
        <v>177</v>
      </c>
      <c r="B21" s="28">
        <v>16</v>
      </c>
      <c r="C21" s="29">
        <v>14</v>
      </c>
      <c r="D21" s="28">
        <v>16</v>
      </c>
      <c r="E21" s="29">
        <v>11</v>
      </c>
      <c r="F21" s="28">
        <v>9</v>
      </c>
      <c r="G21" s="29">
        <v>11</v>
      </c>
      <c r="H21" s="28">
        <v>10</v>
      </c>
      <c r="I21" s="29">
        <v>15</v>
      </c>
      <c r="J21" s="28">
        <v>14</v>
      </c>
      <c r="K21" s="29">
        <v>9</v>
      </c>
      <c r="L21" s="28">
        <v>9</v>
      </c>
    </row>
    <row r="22" spans="1:12" x14ac:dyDescent="0.25">
      <c r="A22" s="6" t="s">
        <v>178</v>
      </c>
      <c r="B22" s="28">
        <v>10</v>
      </c>
      <c r="C22" s="29">
        <v>5</v>
      </c>
      <c r="D22" s="28">
        <v>8</v>
      </c>
      <c r="E22" s="29">
        <v>5</v>
      </c>
      <c r="F22" s="28">
        <v>7</v>
      </c>
      <c r="G22" s="29">
        <v>2</v>
      </c>
      <c r="H22" s="28">
        <v>4</v>
      </c>
      <c r="I22" s="29">
        <v>6</v>
      </c>
      <c r="J22" s="28">
        <v>5</v>
      </c>
      <c r="K22" s="29">
        <v>2</v>
      </c>
      <c r="L22" s="28">
        <v>1</v>
      </c>
    </row>
    <row r="23" spans="1:12" x14ac:dyDescent="0.25">
      <c r="A23" s="6" t="s">
        <v>179</v>
      </c>
      <c r="B23" s="28">
        <v>8</v>
      </c>
      <c r="C23" s="29">
        <v>2</v>
      </c>
      <c r="D23" s="28">
        <v>5</v>
      </c>
      <c r="E23" s="29">
        <v>1</v>
      </c>
      <c r="F23" s="28">
        <v>6</v>
      </c>
      <c r="G23" s="29">
        <v>4</v>
      </c>
      <c r="H23" s="28">
        <v>5</v>
      </c>
      <c r="I23" s="29">
        <v>3</v>
      </c>
      <c r="J23" s="28">
        <v>2</v>
      </c>
      <c r="K23" s="29">
        <v>2</v>
      </c>
      <c r="L23" s="28">
        <v>1</v>
      </c>
    </row>
    <row r="24" spans="1:12" x14ac:dyDescent="0.25">
      <c r="A24" s="6" t="s">
        <v>180</v>
      </c>
      <c r="B24" s="28">
        <v>20</v>
      </c>
      <c r="C24" s="29">
        <v>10</v>
      </c>
      <c r="D24" s="28">
        <v>12</v>
      </c>
      <c r="E24" s="29">
        <v>11</v>
      </c>
      <c r="F24" s="28">
        <v>10</v>
      </c>
      <c r="G24" s="29">
        <v>10</v>
      </c>
      <c r="H24" s="28">
        <v>11</v>
      </c>
      <c r="I24" s="29">
        <v>5</v>
      </c>
      <c r="J24" s="28">
        <v>9</v>
      </c>
      <c r="K24" s="29">
        <v>5</v>
      </c>
      <c r="L24" s="28">
        <v>7</v>
      </c>
    </row>
    <row r="25" spans="1:12" x14ac:dyDescent="0.25">
      <c r="A25" s="6" t="s">
        <v>181</v>
      </c>
      <c r="B25" s="28">
        <v>20</v>
      </c>
      <c r="C25" s="29">
        <v>25</v>
      </c>
      <c r="D25" s="28">
        <v>36</v>
      </c>
      <c r="E25" s="29">
        <v>25</v>
      </c>
      <c r="F25" s="28">
        <v>31</v>
      </c>
      <c r="G25" s="29">
        <v>34</v>
      </c>
      <c r="H25" s="28">
        <v>27</v>
      </c>
      <c r="I25" s="29">
        <v>35</v>
      </c>
      <c r="J25" s="28">
        <v>27</v>
      </c>
      <c r="K25" s="29">
        <v>30</v>
      </c>
      <c r="L25" s="28">
        <v>35</v>
      </c>
    </row>
    <row r="26" spans="1:12" x14ac:dyDescent="0.25">
      <c r="A26" s="6" t="s">
        <v>189</v>
      </c>
      <c r="B26" s="28">
        <v>42</v>
      </c>
      <c r="C26" s="29">
        <v>20</v>
      </c>
      <c r="D26" s="28">
        <v>20</v>
      </c>
      <c r="E26" s="29">
        <v>14</v>
      </c>
      <c r="F26" s="28">
        <v>19</v>
      </c>
      <c r="G26" s="29">
        <v>21</v>
      </c>
      <c r="H26" s="28">
        <v>20</v>
      </c>
      <c r="I26" s="29">
        <v>34</v>
      </c>
      <c r="J26" s="28">
        <v>23</v>
      </c>
      <c r="K26" s="29">
        <v>33</v>
      </c>
      <c r="L26" s="28">
        <v>25</v>
      </c>
    </row>
    <row r="27" spans="1:12" x14ac:dyDescent="0.25">
      <c r="A27" s="6" t="s">
        <v>182</v>
      </c>
      <c r="B27" s="28">
        <v>46</v>
      </c>
      <c r="C27" s="29">
        <v>52</v>
      </c>
      <c r="D27" s="28">
        <v>48</v>
      </c>
      <c r="E27" s="29">
        <v>50</v>
      </c>
      <c r="F27" s="28">
        <v>48</v>
      </c>
      <c r="G27" s="29">
        <v>49</v>
      </c>
      <c r="H27" s="28">
        <v>48</v>
      </c>
      <c r="I27" s="29">
        <v>52</v>
      </c>
      <c r="J27" s="28">
        <v>45</v>
      </c>
      <c r="K27" s="29">
        <v>28</v>
      </c>
      <c r="L27" s="28">
        <v>34</v>
      </c>
    </row>
    <row r="28" spans="1:12" x14ac:dyDescent="0.25">
      <c r="A28" s="7"/>
      <c r="B28" s="28"/>
      <c r="C28" s="29"/>
      <c r="D28" s="28"/>
      <c r="E28" s="29"/>
      <c r="F28" s="28"/>
      <c r="G28" s="29"/>
      <c r="H28" s="28"/>
      <c r="I28" s="29"/>
      <c r="J28" s="28"/>
      <c r="K28" s="29"/>
      <c r="L28" s="28"/>
    </row>
    <row r="29" spans="1:12" x14ac:dyDescent="0.25">
      <c r="A29" s="5" t="s">
        <v>100</v>
      </c>
      <c r="B29" s="30">
        <v>36</v>
      </c>
      <c r="C29" s="31">
        <v>25</v>
      </c>
      <c r="D29" s="30">
        <v>21</v>
      </c>
      <c r="E29" s="31">
        <v>17</v>
      </c>
      <c r="F29" s="30">
        <v>30</v>
      </c>
      <c r="G29" s="31">
        <v>16</v>
      </c>
      <c r="H29" s="30">
        <v>26</v>
      </c>
      <c r="I29" s="31">
        <v>17</v>
      </c>
      <c r="J29" s="30">
        <v>13</v>
      </c>
      <c r="K29" s="31">
        <v>34</v>
      </c>
      <c r="L29" s="30">
        <v>10</v>
      </c>
    </row>
    <row r="30" spans="1:12" x14ac:dyDescent="0.25">
      <c r="A30" s="6" t="s">
        <v>183</v>
      </c>
      <c r="B30" s="28">
        <v>0</v>
      </c>
      <c r="C30" s="29">
        <v>1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28">
        <v>0</v>
      </c>
    </row>
    <row r="31" spans="1:12" x14ac:dyDescent="0.25">
      <c r="A31" s="6" t="s">
        <v>184</v>
      </c>
      <c r="B31" s="28">
        <v>5</v>
      </c>
      <c r="C31" s="29">
        <v>3</v>
      </c>
      <c r="D31" s="28">
        <v>2</v>
      </c>
      <c r="E31" s="29">
        <v>1</v>
      </c>
      <c r="F31" s="28">
        <v>2</v>
      </c>
      <c r="G31" s="29">
        <v>2</v>
      </c>
      <c r="H31" s="28">
        <v>4</v>
      </c>
      <c r="I31" s="29">
        <v>0</v>
      </c>
      <c r="J31" s="28">
        <v>0</v>
      </c>
      <c r="K31" s="29">
        <v>0</v>
      </c>
      <c r="L31" s="28">
        <v>0</v>
      </c>
    </row>
    <row r="32" spans="1:12" x14ac:dyDescent="0.25">
      <c r="A32" s="6" t="s">
        <v>185</v>
      </c>
      <c r="B32" s="28">
        <v>6</v>
      </c>
      <c r="C32" s="29">
        <v>6</v>
      </c>
      <c r="D32" s="28">
        <v>5</v>
      </c>
      <c r="E32" s="29">
        <v>3</v>
      </c>
      <c r="F32" s="28">
        <v>6</v>
      </c>
      <c r="G32" s="29">
        <v>2</v>
      </c>
      <c r="H32" s="28">
        <v>5</v>
      </c>
      <c r="I32" s="29">
        <v>0</v>
      </c>
      <c r="J32" s="28">
        <v>0</v>
      </c>
      <c r="K32" s="29">
        <v>0</v>
      </c>
      <c r="L32" s="28">
        <v>0</v>
      </c>
    </row>
    <row r="33" spans="1:12" x14ac:dyDescent="0.25">
      <c r="A33" s="6" t="s">
        <v>186</v>
      </c>
      <c r="B33" s="28">
        <v>3</v>
      </c>
      <c r="C33" s="29">
        <v>7</v>
      </c>
      <c r="D33" s="28">
        <v>1</v>
      </c>
      <c r="E33" s="29">
        <v>7</v>
      </c>
      <c r="F33" s="28">
        <v>3</v>
      </c>
      <c r="G33" s="29">
        <v>4</v>
      </c>
      <c r="H33" s="28">
        <v>3</v>
      </c>
      <c r="I33" s="29">
        <v>0</v>
      </c>
      <c r="J33" s="28">
        <v>1</v>
      </c>
      <c r="K33" s="29">
        <v>0</v>
      </c>
      <c r="L33" s="28">
        <v>0</v>
      </c>
    </row>
    <row r="34" spans="1:12" x14ac:dyDescent="0.25">
      <c r="A34" s="6" t="s">
        <v>187</v>
      </c>
      <c r="B34" s="28">
        <v>5</v>
      </c>
      <c r="C34" s="29">
        <v>1</v>
      </c>
      <c r="D34" s="28">
        <v>3</v>
      </c>
      <c r="E34" s="29">
        <v>5</v>
      </c>
      <c r="F34" s="28">
        <v>4</v>
      </c>
      <c r="G34" s="29">
        <v>0</v>
      </c>
      <c r="H34" s="28">
        <v>3</v>
      </c>
      <c r="I34" s="29">
        <v>0</v>
      </c>
      <c r="J34" s="28">
        <v>0</v>
      </c>
      <c r="K34" s="29">
        <v>0</v>
      </c>
      <c r="L34" s="28">
        <v>0</v>
      </c>
    </row>
    <row r="35" spans="1:12" x14ac:dyDescent="0.25">
      <c r="A35" s="6" t="s">
        <v>190</v>
      </c>
      <c r="B35" s="28">
        <v>0</v>
      </c>
      <c r="C35" s="29">
        <v>1</v>
      </c>
      <c r="D35" s="28">
        <v>0</v>
      </c>
      <c r="E35" s="29">
        <v>0</v>
      </c>
      <c r="F35" s="28">
        <v>0</v>
      </c>
      <c r="G35" s="29">
        <v>1</v>
      </c>
      <c r="H35" s="28">
        <v>1</v>
      </c>
      <c r="I35" s="29">
        <v>0</v>
      </c>
      <c r="J35" s="28">
        <v>0</v>
      </c>
      <c r="K35" s="29">
        <v>0</v>
      </c>
      <c r="L35" s="28">
        <v>0</v>
      </c>
    </row>
    <row r="36" spans="1:12" x14ac:dyDescent="0.25">
      <c r="A36" s="6" t="s">
        <v>191</v>
      </c>
      <c r="B36" s="28">
        <v>14</v>
      </c>
      <c r="C36" s="29">
        <v>5</v>
      </c>
      <c r="D36" s="28">
        <v>6</v>
      </c>
      <c r="E36" s="29">
        <v>1</v>
      </c>
      <c r="F36" s="28">
        <v>2</v>
      </c>
      <c r="G36" s="29">
        <v>0</v>
      </c>
      <c r="H36" s="28">
        <v>0</v>
      </c>
      <c r="I36" s="29">
        <v>0</v>
      </c>
      <c r="J36" s="28">
        <v>0</v>
      </c>
      <c r="K36" s="29">
        <v>0</v>
      </c>
      <c r="L36" s="28">
        <v>0</v>
      </c>
    </row>
    <row r="37" spans="1:12" x14ac:dyDescent="0.25">
      <c r="A37" s="6" t="s">
        <v>188</v>
      </c>
      <c r="B37" s="28">
        <v>3</v>
      </c>
      <c r="C37" s="29">
        <v>1</v>
      </c>
      <c r="D37" s="28">
        <v>4</v>
      </c>
      <c r="E37" s="29">
        <v>0</v>
      </c>
      <c r="F37" s="28">
        <v>5</v>
      </c>
      <c r="G37" s="29">
        <v>2</v>
      </c>
      <c r="H37" s="28">
        <v>3</v>
      </c>
      <c r="I37" s="29">
        <v>0</v>
      </c>
      <c r="J37" s="28">
        <v>1</v>
      </c>
      <c r="K37" s="29">
        <v>1</v>
      </c>
      <c r="L37" s="28">
        <v>0</v>
      </c>
    </row>
    <row r="38" spans="1:12" x14ac:dyDescent="0.25">
      <c r="A38" s="6" t="s">
        <v>260</v>
      </c>
      <c r="B38" s="28">
        <v>0</v>
      </c>
      <c r="C38" s="29">
        <v>0</v>
      </c>
      <c r="D38" s="28">
        <v>0</v>
      </c>
      <c r="E38" s="29">
        <v>0</v>
      </c>
      <c r="F38" s="28">
        <v>8</v>
      </c>
      <c r="G38" s="29">
        <v>5</v>
      </c>
      <c r="H38" s="28">
        <v>7</v>
      </c>
      <c r="I38" s="29">
        <v>4</v>
      </c>
      <c r="J38" s="28">
        <v>0</v>
      </c>
      <c r="K38" s="29">
        <v>9</v>
      </c>
      <c r="L38" s="28">
        <v>0</v>
      </c>
    </row>
    <row r="39" spans="1:12" x14ac:dyDescent="0.25">
      <c r="A39" s="6" t="s">
        <v>293</v>
      </c>
      <c r="B39" s="28">
        <v>0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28">
        <v>0</v>
      </c>
      <c r="I39" s="29">
        <v>1</v>
      </c>
      <c r="J39" s="28">
        <v>0</v>
      </c>
      <c r="K39" s="29">
        <v>5</v>
      </c>
      <c r="L39" s="28">
        <v>1</v>
      </c>
    </row>
    <row r="40" spans="1:12" x14ac:dyDescent="0.25">
      <c r="A40" s="6" t="s">
        <v>294</v>
      </c>
      <c r="B40" s="28">
        <v>0</v>
      </c>
      <c r="C40" s="29">
        <v>0</v>
      </c>
      <c r="D40" s="28">
        <v>0</v>
      </c>
      <c r="E40" s="29">
        <v>0</v>
      </c>
      <c r="F40" s="28">
        <v>0</v>
      </c>
      <c r="G40" s="29">
        <v>0</v>
      </c>
      <c r="H40" s="28">
        <v>0</v>
      </c>
      <c r="I40" s="29">
        <v>4</v>
      </c>
      <c r="J40" s="28">
        <v>2</v>
      </c>
      <c r="K40" s="29">
        <v>6</v>
      </c>
      <c r="L40" s="28">
        <v>2</v>
      </c>
    </row>
    <row r="41" spans="1:12" x14ac:dyDescent="0.25">
      <c r="A41" s="6" t="s">
        <v>295</v>
      </c>
      <c r="B41" s="28">
        <v>0</v>
      </c>
      <c r="C41" s="29">
        <v>0</v>
      </c>
      <c r="D41" s="28">
        <v>0</v>
      </c>
      <c r="E41" s="29">
        <v>0</v>
      </c>
      <c r="F41" s="28">
        <v>0</v>
      </c>
      <c r="G41" s="29">
        <v>0</v>
      </c>
      <c r="H41" s="28">
        <v>0</v>
      </c>
      <c r="I41" s="29">
        <v>1</v>
      </c>
      <c r="J41" s="28">
        <v>2</v>
      </c>
      <c r="K41" s="29">
        <v>5</v>
      </c>
      <c r="L41" s="28">
        <v>3</v>
      </c>
    </row>
    <row r="42" spans="1:12" x14ac:dyDescent="0.25">
      <c r="A42" s="6" t="s">
        <v>296</v>
      </c>
      <c r="B42" s="28">
        <v>0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28">
        <v>0</v>
      </c>
      <c r="I42" s="29">
        <v>3</v>
      </c>
      <c r="J42" s="28">
        <v>0</v>
      </c>
      <c r="K42" s="29">
        <v>4</v>
      </c>
      <c r="L42" s="28">
        <v>1</v>
      </c>
    </row>
    <row r="43" spans="1:12" x14ac:dyDescent="0.25">
      <c r="A43" s="6" t="s">
        <v>297</v>
      </c>
      <c r="B43" s="28">
        <v>0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28">
        <v>0</v>
      </c>
      <c r="I43" s="29">
        <v>3</v>
      </c>
      <c r="J43" s="28">
        <v>3</v>
      </c>
      <c r="K43" s="29">
        <v>3</v>
      </c>
      <c r="L43" s="28">
        <v>1</v>
      </c>
    </row>
    <row r="44" spans="1:12" x14ac:dyDescent="0.25">
      <c r="A44" s="6" t="s">
        <v>298</v>
      </c>
      <c r="B44" s="28">
        <v>0</v>
      </c>
      <c r="C44" s="29">
        <v>0</v>
      </c>
      <c r="D44" s="28">
        <v>0</v>
      </c>
      <c r="E44" s="29">
        <v>0</v>
      </c>
      <c r="F44" s="28">
        <v>0</v>
      </c>
      <c r="G44" s="29">
        <v>0</v>
      </c>
      <c r="H44" s="28">
        <v>0</v>
      </c>
      <c r="I44" s="29">
        <v>1</v>
      </c>
      <c r="J44" s="28">
        <v>4</v>
      </c>
      <c r="K44" s="29">
        <v>1</v>
      </c>
      <c r="L44" s="28">
        <v>2</v>
      </c>
    </row>
    <row r="45" spans="1:12" x14ac:dyDescent="0.25">
      <c r="A45" s="7"/>
      <c r="B45" s="28"/>
      <c r="C45" s="29"/>
      <c r="D45" s="28"/>
      <c r="E45" s="29"/>
      <c r="F45" s="28"/>
      <c r="G45" s="29"/>
      <c r="H45" s="28"/>
      <c r="I45" s="29"/>
      <c r="J45" s="28"/>
      <c r="K45" s="29"/>
      <c r="L45" s="28"/>
    </row>
    <row r="46" spans="1:12" x14ac:dyDescent="0.25">
      <c r="A46" s="4" t="s">
        <v>195</v>
      </c>
      <c r="B46" s="34">
        <v>34</v>
      </c>
      <c r="C46" s="33">
        <v>40</v>
      </c>
      <c r="D46" s="34">
        <v>25</v>
      </c>
      <c r="E46" s="33">
        <v>40</v>
      </c>
      <c r="F46" s="34">
        <v>29</v>
      </c>
      <c r="G46" s="33">
        <v>35</v>
      </c>
      <c r="H46" s="34">
        <v>46</v>
      </c>
      <c r="I46" s="33">
        <v>39</v>
      </c>
      <c r="J46" s="34">
        <v>26</v>
      </c>
      <c r="K46" s="33">
        <v>32</v>
      </c>
      <c r="L46" s="34">
        <v>29</v>
      </c>
    </row>
    <row r="47" spans="1:12" x14ac:dyDescent="0.25">
      <c r="A47" s="5" t="s">
        <v>4</v>
      </c>
      <c r="B47" s="30">
        <v>25</v>
      </c>
      <c r="C47" s="31">
        <v>36</v>
      </c>
      <c r="D47" s="30">
        <v>20</v>
      </c>
      <c r="E47" s="31">
        <v>30</v>
      </c>
      <c r="F47" s="30">
        <v>27</v>
      </c>
      <c r="G47" s="31">
        <v>22</v>
      </c>
      <c r="H47" s="30">
        <v>25</v>
      </c>
      <c r="I47" s="31">
        <v>19</v>
      </c>
      <c r="J47" s="30">
        <v>14</v>
      </c>
      <c r="K47" s="31">
        <v>21</v>
      </c>
      <c r="L47" s="30">
        <v>20</v>
      </c>
    </row>
    <row r="48" spans="1:12" x14ac:dyDescent="0.25">
      <c r="A48" s="6" t="s">
        <v>196</v>
      </c>
      <c r="B48" s="28">
        <v>0</v>
      </c>
      <c r="C48" s="29">
        <v>0</v>
      </c>
      <c r="D48" s="28">
        <v>1</v>
      </c>
      <c r="E48" s="29">
        <v>0</v>
      </c>
      <c r="F48" s="28">
        <v>1</v>
      </c>
      <c r="G48" s="29">
        <v>6</v>
      </c>
      <c r="H48" s="28">
        <v>9</v>
      </c>
      <c r="I48" s="29">
        <v>4</v>
      </c>
      <c r="J48" s="28">
        <v>6</v>
      </c>
      <c r="K48" s="29">
        <v>8</v>
      </c>
      <c r="L48" s="28">
        <v>8</v>
      </c>
    </row>
    <row r="49" spans="1:12" x14ac:dyDescent="0.25">
      <c r="A49" s="6" t="s">
        <v>197</v>
      </c>
      <c r="B49" s="28">
        <v>11</v>
      </c>
      <c r="C49" s="29">
        <v>15</v>
      </c>
      <c r="D49" s="28">
        <v>10</v>
      </c>
      <c r="E49" s="29">
        <v>21</v>
      </c>
      <c r="F49" s="28">
        <v>15</v>
      </c>
      <c r="G49" s="29">
        <v>12</v>
      </c>
      <c r="H49" s="28">
        <v>3</v>
      </c>
      <c r="I49" s="29">
        <v>0</v>
      </c>
      <c r="J49" s="28">
        <v>1</v>
      </c>
      <c r="K49" s="29">
        <v>0</v>
      </c>
      <c r="L49" s="28">
        <v>0</v>
      </c>
    </row>
    <row r="50" spans="1:12" x14ac:dyDescent="0.25">
      <c r="A50" s="6" t="s">
        <v>198</v>
      </c>
      <c r="B50" s="28">
        <v>5</v>
      </c>
      <c r="C50" s="29">
        <v>15</v>
      </c>
      <c r="D50" s="28">
        <v>4</v>
      </c>
      <c r="E50" s="29">
        <v>6</v>
      </c>
      <c r="F50" s="28">
        <v>6</v>
      </c>
      <c r="G50" s="29">
        <v>1</v>
      </c>
      <c r="H50" s="28">
        <v>6</v>
      </c>
      <c r="I50" s="29">
        <v>9</v>
      </c>
      <c r="J50" s="28">
        <v>1</v>
      </c>
      <c r="K50" s="29">
        <v>1</v>
      </c>
      <c r="L50" s="28">
        <v>5</v>
      </c>
    </row>
    <row r="51" spans="1:12" x14ac:dyDescent="0.25">
      <c r="A51" s="6" t="s">
        <v>199</v>
      </c>
      <c r="B51" s="28">
        <v>4</v>
      </c>
      <c r="C51" s="29">
        <v>3</v>
      </c>
      <c r="D51" s="28">
        <v>5</v>
      </c>
      <c r="E51" s="29">
        <v>3</v>
      </c>
      <c r="F51" s="28">
        <v>3</v>
      </c>
      <c r="G51" s="29">
        <v>2</v>
      </c>
      <c r="H51" s="28">
        <v>3</v>
      </c>
      <c r="I51" s="29">
        <v>5</v>
      </c>
      <c r="J51" s="28">
        <v>2</v>
      </c>
      <c r="K51" s="29">
        <v>8</v>
      </c>
      <c r="L51" s="28">
        <v>3</v>
      </c>
    </row>
    <row r="52" spans="1:12" x14ac:dyDescent="0.25">
      <c r="A52" s="6" t="s">
        <v>200</v>
      </c>
      <c r="B52" s="28">
        <v>5</v>
      </c>
      <c r="C52" s="29">
        <v>3</v>
      </c>
      <c r="D52" s="28">
        <v>0</v>
      </c>
      <c r="E52" s="29">
        <v>0</v>
      </c>
      <c r="F52" s="28">
        <v>0</v>
      </c>
      <c r="G52" s="29">
        <v>0</v>
      </c>
      <c r="H52" s="28">
        <v>0</v>
      </c>
      <c r="I52" s="29">
        <v>0</v>
      </c>
      <c r="J52" s="28">
        <v>0</v>
      </c>
      <c r="K52" s="29">
        <v>0</v>
      </c>
      <c r="L52" s="28">
        <v>0</v>
      </c>
    </row>
    <row r="53" spans="1:12" x14ac:dyDescent="0.25">
      <c r="A53" s="6" t="s">
        <v>261</v>
      </c>
      <c r="B53" s="28">
        <v>0</v>
      </c>
      <c r="C53" s="29">
        <v>0</v>
      </c>
      <c r="D53" s="28">
        <v>0</v>
      </c>
      <c r="E53" s="29">
        <v>0</v>
      </c>
      <c r="F53" s="28">
        <v>2</v>
      </c>
      <c r="G53" s="29">
        <v>1</v>
      </c>
      <c r="H53" s="28">
        <v>4</v>
      </c>
      <c r="I53" s="29">
        <v>1</v>
      </c>
      <c r="J53" s="28">
        <v>4</v>
      </c>
      <c r="K53" s="29">
        <v>4</v>
      </c>
      <c r="L53" s="28">
        <v>4</v>
      </c>
    </row>
    <row r="54" spans="1:12" x14ac:dyDescent="0.25">
      <c r="A54" s="7"/>
      <c r="B54" s="28"/>
      <c r="C54" s="29"/>
      <c r="D54" s="28"/>
      <c r="E54" s="29"/>
      <c r="F54" s="28"/>
      <c r="G54" s="29"/>
      <c r="H54" s="28"/>
      <c r="I54" s="29"/>
      <c r="J54" s="28"/>
      <c r="K54" s="29"/>
      <c r="L54" s="28"/>
    </row>
    <row r="55" spans="1:12" x14ac:dyDescent="0.25">
      <c r="A55" s="5" t="s">
        <v>100</v>
      </c>
      <c r="B55" s="30">
        <v>9</v>
      </c>
      <c r="C55" s="31">
        <v>4</v>
      </c>
      <c r="D55" s="30">
        <v>5</v>
      </c>
      <c r="E55" s="31">
        <v>10</v>
      </c>
      <c r="F55" s="30">
        <v>2</v>
      </c>
      <c r="G55" s="31">
        <v>13</v>
      </c>
      <c r="H55" s="30">
        <v>21</v>
      </c>
      <c r="I55" s="31">
        <v>20</v>
      </c>
      <c r="J55" s="30">
        <v>12</v>
      </c>
      <c r="K55" s="31">
        <v>11</v>
      </c>
      <c r="L55" s="30">
        <v>9</v>
      </c>
    </row>
    <row r="56" spans="1:12" x14ac:dyDescent="0.25">
      <c r="A56" s="6" t="s">
        <v>201</v>
      </c>
      <c r="B56" s="28">
        <v>9</v>
      </c>
      <c r="C56" s="29">
        <v>4</v>
      </c>
      <c r="D56" s="28">
        <v>5</v>
      </c>
      <c r="E56" s="29">
        <v>10</v>
      </c>
      <c r="F56" s="28">
        <v>2</v>
      </c>
      <c r="G56" s="29">
        <v>13</v>
      </c>
      <c r="H56" s="28">
        <v>21</v>
      </c>
      <c r="I56" s="29">
        <v>20</v>
      </c>
      <c r="J56" s="28">
        <v>12</v>
      </c>
      <c r="K56" s="29">
        <v>11</v>
      </c>
      <c r="L56" s="28">
        <v>9</v>
      </c>
    </row>
    <row r="57" spans="1:12" x14ac:dyDescent="0.25">
      <c r="A57" s="7"/>
      <c r="B57" s="28"/>
      <c r="C57" s="29"/>
      <c r="D57" s="28"/>
      <c r="E57" s="29"/>
      <c r="F57" s="28"/>
      <c r="G57" s="29"/>
      <c r="H57" s="28"/>
      <c r="I57" s="29"/>
      <c r="J57" s="28"/>
      <c r="K57" s="29"/>
      <c r="L57" s="28"/>
    </row>
    <row r="58" spans="1:12" x14ac:dyDescent="0.25">
      <c r="A58" s="4" t="s">
        <v>202</v>
      </c>
      <c r="B58" s="34">
        <v>30</v>
      </c>
      <c r="C58" s="33">
        <v>34</v>
      </c>
      <c r="D58" s="34">
        <v>28</v>
      </c>
      <c r="E58" s="33">
        <v>44</v>
      </c>
      <c r="F58" s="34">
        <v>48</v>
      </c>
      <c r="G58" s="33">
        <v>45</v>
      </c>
      <c r="H58" s="34">
        <v>52</v>
      </c>
      <c r="I58" s="33">
        <v>35</v>
      </c>
      <c r="J58" s="34">
        <v>44</v>
      </c>
      <c r="K58" s="33">
        <v>42</v>
      </c>
      <c r="L58" s="34">
        <v>35</v>
      </c>
    </row>
    <row r="59" spans="1:12" x14ac:dyDescent="0.25">
      <c r="A59" s="5" t="s">
        <v>4</v>
      </c>
      <c r="B59" s="30">
        <v>30</v>
      </c>
      <c r="C59" s="31">
        <v>34</v>
      </c>
      <c r="D59" s="30">
        <v>28</v>
      </c>
      <c r="E59" s="31">
        <v>44</v>
      </c>
      <c r="F59" s="30">
        <v>48</v>
      </c>
      <c r="G59" s="31">
        <v>45</v>
      </c>
      <c r="H59" s="30">
        <v>52</v>
      </c>
      <c r="I59" s="31">
        <v>35</v>
      </c>
      <c r="J59" s="30">
        <v>44</v>
      </c>
      <c r="K59" s="31">
        <v>42</v>
      </c>
      <c r="L59" s="30">
        <v>35</v>
      </c>
    </row>
    <row r="60" spans="1:12" x14ac:dyDescent="0.25">
      <c r="A60" s="6" t="s">
        <v>203</v>
      </c>
      <c r="B60" s="28">
        <v>1</v>
      </c>
      <c r="C60" s="29">
        <v>0</v>
      </c>
      <c r="D60" s="28">
        <v>0</v>
      </c>
      <c r="E60" s="29">
        <v>0</v>
      </c>
      <c r="F60" s="28">
        <v>0</v>
      </c>
      <c r="G60" s="29">
        <v>0</v>
      </c>
      <c r="H60" s="28">
        <v>0</v>
      </c>
      <c r="I60" s="29">
        <v>0</v>
      </c>
      <c r="J60" s="28">
        <v>0</v>
      </c>
      <c r="K60" s="29">
        <v>0</v>
      </c>
      <c r="L60" s="28">
        <v>0</v>
      </c>
    </row>
    <row r="61" spans="1:12" x14ac:dyDescent="0.25">
      <c r="A61" s="6" t="s">
        <v>204</v>
      </c>
      <c r="B61" s="28">
        <v>0</v>
      </c>
      <c r="C61" s="29">
        <v>0</v>
      </c>
      <c r="D61" s="28">
        <v>3</v>
      </c>
      <c r="E61" s="29">
        <v>1</v>
      </c>
      <c r="F61" s="28">
        <v>0</v>
      </c>
      <c r="G61" s="29">
        <v>1</v>
      </c>
      <c r="H61" s="28">
        <v>0</v>
      </c>
      <c r="I61" s="29">
        <v>0</v>
      </c>
      <c r="J61" s="28">
        <v>0</v>
      </c>
      <c r="K61" s="29">
        <v>0</v>
      </c>
      <c r="L61" s="28">
        <v>0</v>
      </c>
    </row>
    <row r="62" spans="1:12" x14ac:dyDescent="0.25">
      <c r="A62" s="6" t="s">
        <v>205</v>
      </c>
      <c r="B62" s="28">
        <v>13</v>
      </c>
      <c r="C62" s="29">
        <v>21</v>
      </c>
      <c r="D62" s="28">
        <v>15</v>
      </c>
      <c r="E62" s="29">
        <v>31</v>
      </c>
      <c r="F62" s="28">
        <v>29</v>
      </c>
      <c r="G62" s="29">
        <v>31</v>
      </c>
      <c r="H62" s="28">
        <v>35</v>
      </c>
      <c r="I62" s="29">
        <v>23</v>
      </c>
      <c r="J62" s="28">
        <v>26</v>
      </c>
      <c r="K62" s="29">
        <v>25</v>
      </c>
      <c r="L62" s="28">
        <v>22</v>
      </c>
    </row>
    <row r="63" spans="1:12" x14ac:dyDescent="0.25">
      <c r="A63" s="6" t="s">
        <v>206</v>
      </c>
      <c r="B63" s="28">
        <v>0</v>
      </c>
      <c r="C63" s="29">
        <v>4</v>
      </c>
      <c r="D63" s="28">
        <v>1</v>
      </c>
      <c r="E63" s="29">
        <v>3</v>
      </c>
      <c r="F63" s="28">
        <v>0</v>
      </c>
      <c r="G63" s="29">
        <v>2</v>
      </c>
      <c r="H63" s="28">
        <v>2</v>
      </c>
      <c r="I63" s="29">
        <v>2</v>
      </c>
      <c r="J63" s="28">
        <v>5</v>
      </c>
      <c r="K63" s="29">
        <v>2</v>
      </c>
      <c r="L63" s="28">
        <v>3</v>
      </c>
    </row>
    <row r="64" spans="1:12" x14ac:dyDescent="0.25">
      <c r="A64" s="6" t="s">
        <v>207</v>
      </c>
      <c r="B64" s="28">
        <v>16</v>
      </c>
      <c r="C64" s="29">
        <v>9</v>
      </c>
      <c r="D64" s="28">
        <v>9</v>
      </c>
      <c r="E64" s="29">
        <v>9</v>
      </c>
      <c r="F64" s="28">
        <v>19</v>
      </c>
      <c r="G64" s="29">
        <v>11</v>
      </c>
      <c r="H64" s="28">
        <v>15</v>
      </c>
      <c r="I64" s="29">
        <v>10</v>
      </c>
      <c r="J64" s="28">
        <v>13</v>
      </c>
      <c r="K64" s="29">
        <v>15</v>
      </c>
      <c r="L64" s="28">
        <v>10</v>
      </c>
    </row>
  </sheetData>
  <mergeCells count="1">
    <mergeCell ref="A1:F1"/>
  </mergeCells>
  <phoneticPr fontId="14" type="noConversion"/>
  <pageMargins left="0.7" right="0.7" top="0.75" bottom="0.75" header="0.3" footer="0.3"/>
  <pageSetup scale="90" fitToHeight="0" orientation="portrait" r:id="rId1"/>
  <headerFooter>
    <oddHeader>&amp;R&amp;A 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14"/>
  <sheetViews>
    <sheetView topLeftCell="A84" workbookViewId="0">
      <selection activeCell="A11" sqref="A11:L114"/>
    </sheetView>
  </sheetViews>
  <sheetFormatPr defaultRowHeight="15" x14ac:dyDescent="0.25"/>
  <cols>
    <col min="1" max="1" width="38.5703125" customWidth="1"/>
  </cols>
  <sheetData>
    <row r="1" spans="1:12" ht="19.5" thickBot="1" x14ac:dyDescent="0.35">
      <c r="A1" s="57" t="s">
        <v>208</v>
      </c>
      <c r="B1" s="57"/>
      <c r="C1" s="57"/>
      <c r="D1" s="57"/>
      <c r="E1" s="57"/>
      <c r="F1" s="57"/>
    </row>
    <row r="2" spans="1:12" ht="15.75" thickBot="1" x14ac:dyDescent="0.3">
      <c r="A2" s="11"/>
      <c r="B2" s="2" t="s">
        <v>1</v>
      </c>
      <c r="C2" s="2" t="s">
        <v>2</v>
      </c>
      <c r="D2" s="3" t="s">
        <v>3</v>
      </c>
      <c r="E2" s="3" t="s">
        <v>235</v>
      </c>
      <c r="F2" s="3" t="s">
        <v>257</v>
      </c>
      <c r="G2" s="3" t="s">
        <v>265</v>
      </c>
      <c r="H2" s="3" t="s">
        <v>278</v>
      </c>
      <c r="I2" s="3" t="s">
        <v>289</v>
      </c>
      <c r="J2" s="3" t="s">
        <v>302</v>
      </c>
      <c r="K2" s="3" t="s">
        <v>301</v>
      </c>
      <c r="L2" s="3" t="s">
        <v>341</v>
      </c>
    </row>
    <row r="3" spans="1:12" ht="15.75" thickBot="1" x14ac:dyDescent="0.3">
      <c r="A3" s="8" t="s">
        <v>209</v>
      </c>
      <c r="B3" s="9">
        <f t="shared" ref="B3:H3" si="0">SUM(B4:B6)</f>
        <v>538</v>
      </c>
      <c r="C3" s="9">
        <f t="shared" si="0"/>
        <v>427</v>
      </c>
      <c r="D3" s="9">
        <f t="shared" si="0"/>
        <v>421</v>
      </c>
      <c r="E3" s="9">
        <f t="shared" si="0"/>
        <v>363</v>
      </c>
      <c r="F3" s="9">
        <f t="shared" si="0"/>
        <v>434</v>
      </c>
      <c r="G3" s="9">
        <f t="shared" si="0"/>
        <v>353</v>
      </c>
      <c r="H3" s="9">
        <f t="shared" si="0"/>
        <v>345</v>
      </c>
      <c r="I3" s="9">
        <f t="shared" ref="I3:K3" si="1">SUM(I4:I6)</f>
        <v>428</v>
      </c>
      <c r="J3" s="9">
        <f t="shared" si="1"/>
        <v>458</v>
      </c>
      <c r="K3" s="9">
        <f t="shared" si="1"/>
        <v>415</v>
      </c>
      <c r="L3" s="9">
        <f t="shared" ref="L3" si="2">SUM(L4:L6)</f>
        <v>455</v>
      </c>
    </row>
    <row r="4" spans="1:12" x14ac:dyDescent="0.25">
      <c r="A4" s="7" t="s">
        <v>4</v>
      </c>
      <c r="B4" s="15">
        <v>245</v>
      </c>
      <c r="C4" s="15">
        <v>207</v>
      </c>
      <c r="D4" s="15">
        <v>166</v>
      </c>
      <c r="E4" s="15">
        <v>157</v>
      </c>
      <c r="F4" s="15">
        <v>177</v>
      </c>
      <c r="G4" s="15">
        <v>139</v>
      </c>
      <c r="H4" s="15">
        <v>138</v>
      </c>
      <c r="I4" s="15">
        <v>169</v>
      </c>
      <c r="J4" s="44">
        <v>204</v>
      </c>
      <c r="K4" s="44">
        <v>205</v>
      </c>
      <c r="L4" s="44">
        <v>223</v>
      </c>
    </row>
    <row r="5" spans="1:12" x14ac:dyDescent="0.25">
      <c r="A5" s="7" t="s">
        <v>299</v>
      </c>
      <c r="B5" s="15">
        <v>247</v>
      </c>
      <c r="C5" s="15">
        <v>194</v>
      </c>
      <c r="D5" s="15">
        <v>213</v>
      </c>
      <c r="E5" s="15">
        <v>177</v>
      </c>
      <c r="F5" s="15">
        <v>228</v>
      </c>
      <c r="G5" s="15">
        <v>168</v>
      </c>
      <c r="H5" s="15">
        <v>149</v>
      </c>
      <c r="I5" s="15">
        <v>157</v>
      </c>
      <c r="J5" s="44">
        <v>92</v>
      </c>
      <c r="K5" s="44">
        <v>54</v>
      </c>
      <c r="L5" s="44">
        <v>60</v>
      </c>
    </row>
    <row r="6" spans="1:12" x14ac:dyDescent="0.25">
      <c r="A6" s="7" t="s">
        <v>300</v>
      </c>
      <c r="B6" s="15">
        <v>46</v>
      </c>
      <c r="C6" s="15">
        <v>26</v>
      </c>
      <c r="D6" s="15">
        <v>42</v>
      </c>
      <c r="E6" s="15">
        <v>29</v>
      </c>
      <c r="F6" s="15">
        <v>29</v>
      </c>
      <c r="G6" s="15">
        <v>46</v>
      </c>
      <c r="H6" s="15">
        <v>58</v>
      </c>
      <c r="I6" s="15">
        <v>102</v>
      </c>
      <c r="J6" s="45">
        <v>162</v>
      </c>
      <c r="K6" s="45">
        <v>156</v>
      </c>
      <c r="L6" s="45">
        <v>172</v>
      </c>
    </row>
    <row r="7" spans="1:12" x14ac:dyDescent="0.25">
      <c r="A7" s="21" t="s">
        <v>102</v>
      </c>
      <c r="B7" s="22"/>
      <c r="C7" s="22"/>
      <c r="D7" s="22"/>
      <c r="E7" s="22"/>
      <c r="F7" s="22"/>
    </row>
    <row r="8" spans="1:12" x14ac:dyDescent="0.25">
      <c r="A8" s="12" t="s">
        <v>103</v>
      </c>
      <c r="B8" s="22"/>
      <c r="C8" s="22"/>
      <c r="D8" s="22"/>
      <c r="E8" s="22"/>
      <c r="F8" s="22"/>
    </row>
    <row r="9" spans="1:12" ht="15.75" thickBot="1" x14ac:dyDescent="0.3"/>
    <row r="10" spans="1:12" ht="15.75" thickBot="1" x14ac:dyDescent="0.3">
      <c r="A10" s="1" t="s">
        <v>0</v>
      </c>
      <c r="B10" s="2" t="s">
        <v>1</v>
      </c>
      <c r="C10" s="2" t="s">
        <v>2</v>
      </c>
      <c r="D10" s="2" t="s">
        <v>3</v>
      </c>
      <c r="E10" s="2" t="s">
        <v>235</v>
      </c>
      <c r="F10" s="25" t="s">
        <v>257</v>
      </c>
      <c r="G10" s="2" t="s">
        <v>265</v>
      </c>
      <c r="H10" s="2" t="s">
        <v>278</v>
      </c>
      <c r="I10" s="27" t="s">
        <v>289</v>
      </c>
      <c r="J10" s="3" t="s">
        <v>302</v>
      </c>
      <c r="K10" s="3" t="s">
        <v>301</v>
      </c>
      <c r="L10" s="3" t="s">
        <v>341</v>
      </c>
    </row>
    <row r="11" spans="1:12" x14ac:dyDescent="0.25">
      <c r="A11" s="4" t="s">
        <v>273</v>
      </c>
      <c r="B11" s="49">
        <v>175</v>
      </c>
      <c r="C11" s="53">
        <v>122</v>
      </c>
      <c r="D11" s="49">
        <v>114</v>
      </c>
      <c r="E11" s="53">
        <v>118</v>
      </c>
      <c r="F11" s="49">
        <v>139</v>
      </c>
      <c r="G11" s="53">
        <v>111</v>
      </c>
      <c r="H11" s="49">
        <v>111</v>
      </c>
      <c r="I11" s="53">
        <v>131</v>
      </c>
      <c r="J11" s="49">
        <v>155</v>
      </c>
      <c r="K11" s="53">
        <v>138</v>
      </c>
      <c r="L11" s="49">
        <v>140</v>
      </c>
    </row>
    <row r="12" spans="1:12" x14ac:dyDescent="0.25">
      <c r="A12" s="5" t="s">
        <v>4</v>
      </c>
      <c r="B12" s="50">
        <v>90</v>
      </c>
      <c r="C12" s="54">
        <v>67</v>
      </c>
      <c r="D12" s="50">
        <v>59</v>
      </c>
      <c r="E12" s="54">
        <v>62</v>
      </c>
      <c r="F12" s="50">
        <v>53</v>
      </c>
      <c r="G12" s="54">
        <v>44</v>
      </c>
      <c r="H12" s="50">
        <v>49</v>
      </c>
      <c r="I12" s="54">
        <v>59</v>
      </c>
      <c r="J12" s="50">
        <v>78</v>
      </c>
      <c r="K12" s="54">
        <v>69</v>
      </c>
      <c r="L12" s="50">
        <v>72</v>
      </c>
    </row>
    <row r="13" spans="1:12" x14ac:dyDescent="0.25">
      <c r="A13" s="6" t="s">
        <v>123</v>
      </c>
      <c r="B13" s="51">
        <v>3</v>
      </c>
      <c r="C13" s="55">
        <v>4</v>
      </c>
      <c r="D13" s="51">
        <v>1</v>
      </c>
      <c r="E13" s="55">
        <v>1</v>
      </c>
      <c r="F13" s="51">
        <v>0</v>
      </c>
      <c r="G13" s="55">
        <v>2</v>
      </c>
      <c r="H13" s="51">
        <v>2</v>
      </c>
      <c r="I13" s="55">
        <v>2</v>
      </c>
      <c r="J13" s="51">
        <v>4</v>
      </c>
      <c r="K13" s="55">
        <v>7</v>
      </c>
      <c r="L13" s="51">
        <v>2</v>
      </c>
    </row>
    <row r="14" spans="1:12" x14ac:dyDescent="0.25">
      <c r="A14" s="6" t="s">
        <v>134</v>
      </c>
      <c r="B14" s="51">
        <v>1</v>
      </c>
      <c r="C14" s="55">
        <v>0</v>
      </c>
      <c r="D14" s="51">
        <v>0</v>
      </c>
      <c r="E14" s="55">
        <v>0</v>
      </c>
      <c r="F14" s="51">
        <v>0</v>
      </c>
      <c r="G14" s="55">
        <v>0</v>
      </c>
      <c r="H14" s="51">
        <v>0</v>
      </c>
      <c r="I14" s="55">
        <v>2</v>
      </c>
      <c r="J14" s="51">
        <v>1</v>
      </c>
      <c r="K14" s="55">
        <v>0</v>
      </c>
      <c r="L14" s="51">
        <v>0</v>
      </c>
    </row>
    <row r="15" spans="1:12" x14ac:dyDescent="0.25">
      <c r="A15" s="6" t="s">
        <v>149</v>
      </c>
      <c r="B15" s="51">
        <v>2</v>
      </c>
      <c r="C15" s="55">
        <v>1</v>
      </c>
      <c r="D15" s="51">
        <v>5</v>
      </c>
      <c r="E15" s="55">
        <v>4</v>
      </c>
      <c r="F15" s="51">
        <v>2</v>
      </c>
      <c r="G15" s="55">
        <v>1</v>
      </c>
      <c r="H15" s="51">
        <v>4</v>
      </c>
      <c r="I15" s="55">
        <v>1</v>
      </c>
      <c r="J15" s="51">
        <v>1</v>
      </c>
      <c r="K15" s="55">
        <v>1</v>
      </c>
      <c r="L15" s="51">
        <v>1</v>
      </c>
    </row>
    <row r="16" spans="1:12" x14ac:dyDescent="0.25">
      <c r="A16" s="6" t="s">
        <v>39</v>
      </c>
      <c r="B16" s="51">
        <v>31</v>
      </c>
      <c r="C16" s="55">
        <v>25</v>
      </c>
      <c r="D16" s="51">
        <v>15</v>
      </c>
      <c r="E16" s="55">
        <v>15</v>
      </c>
      <c r="F16" s="51">
        <v>23</v>
      </c>
      <c r="G16" s="55">
        <v>16</v>
      </c>
      <c r="H16" s="51">
        <v>19</v>
      </c>
      <c r="I16" s="55">
        <v>22</v>
      </c>
      <c r="J16" s="51">
        <v>28</v>
      </c>
      <c r="K16" s="55">
        <v>30</v>
      </c>
      <c r="L16" s="51">
        <v>23</v>
      </c>
    </row>
    <row r="17" spans="1:12" x14ac:dyDescent="0.25">
      <c r="A17" s="6" t="s">
        <v>69</v>
      </c>
      <c r="B17" s="51">
        <v>0</v>
      </c>
      <c r="C17" s="55">
        <v>2</v>
      </c>
      <c r="D17" s="51">
        <v>0</v>
      </c>
      <c r="E17" s="55">
        <v>0</v>
      </c>
      <c r="F17" s="51">
        <v>0</v>
      </c>
      <c r="G17" s="55">
        <v>0</v>
      </c>
      <c r="H17" s="51">
        <v>0</v>
      </c>
      <c r="I17" s="55">
        <v>3</v>
      </c>
      <c r="J17" s="51">
        <v>0</v>
      </c>
      <c r="K17" s="55">
        <v>0</v>
      </c>
      <c r="L17" s="51">
        <v>0</v>
      </c>
    </row>
    <row r="18" spans="1:12" x14ac:dyDescent="0.25">
      <c r="A18" s="6" t="s">
        <v>54</v>
      </c>
      <c r="B18" s="51">
        <v>39</v>
      </c>
      <c r="C18" s="55">
        <v>20</v>
      </c>
      <c r="D18" s="51">
        <v>17</v>
      </c>
      <c r="E18" s="55">
        <v>25</v>
      </c>
      <c r="F18" s="51">
        <v>24</v>
      </c>
      <c r="G18" s="55">
        <v>14</v>
      </c>
      <c r="H18" s="51">
        <v>14</v>
      </c>
      <c r="I18" s="55">
        <v>21</v>
      </c>
      <c r="J18" s="51">
        <v>26</v>
      </c>
      <c r="K18" s="55">
        <v>18</v>
      </c>
      <c r="L18" s="51">
        <v>38</v>
      </c>
    </row>
    <row r="19" spans="1:12" x14ac:dyDescent="0.25">
      <c r="A19" s="6" t="s">
        <v>158</v>
      </c>
      <c r="B19" s="51">
        <v>5</v>
      </c>
      <c r="C19" s="55">
        <v>11</v>
      </c>
      <c r="D19" s="51">
        <v>18</v>
      </c>
      <c r="E19" s="55">
        <v>12</v>
      </c>
      <c r="F19" s="51">
        <v>4</v>
      </c>
      <c r="G19" s="55">
        <v>7</v>
      </c>
      <c r="H19" s="51">
        <v>7</v>
      </c>
      <c r="I19" s="55">
        <v>6</v>
      </c>
      <c r="J19" s="51">
        <v>14</v>
      </c>
      <c r="K19" s="55">
        <v>9</v>
      </c>
      <c r="L19" s="51">
        <v>5</v>
      </c>
    </row>
    <row r="20" spans="1:12" x14ac:dyDescent="0.25">
      <c r="A20" s="6" t="s">
        <v>64</v>
      </c>
      <c r="B20" s="51">
        <v>5</v>
      </c>
      <c r="C20" s="55">
        <v>3</v>
      </c>
      <c r="D20" s="51">
        <v>3</v>
      </c>
      <c r="E20" s="55">
        <v>4</v>
      </c>
      <c r="F20" s="51">
        <v>0</v>
      </c>
      <c r="G20" s="55">
        <v>2</v>
      </c>
      <c r="H20" s="51">
        <v>0</v>
      </c>
      <c r="I20" s="55">
        <v>1</v>
      </c>
      <c r="J20" s="51">
        <v>3</v>
      </c>
      <c r="K20" s="55">
        <v>0</v>
      </c>
      <c r="L20" s="51">
        <v>0</v>
      </c>
    </row>
    <row r="21" spans="1:12" x14ac:dyDescent="0.25">
      <c r="A21" s="6" t="s">
        <v>168</v>
      </c>
      <c r="B21" s="51">
        <v>4</v>
      </c>
      <c r="C21" s="55">
        <v>1</v>
      </c>
      <c r="D21" s="51">
        <v>0</v>
      </c>
      <c r="E21" s="55">
        <v>1</v>
      </c>
      <c r="F21" s="51">
        <v>0</v>
      </c>
      <c r="G21" s="55">
        <v>2</v>
      </c>
      <c r="H21" s="51">
        <v>3</v>
      </c>
      <c r="I21" s="55">
        <v>1</v>
      </c>
      <c r="J21" s="51">
        <v>1</v>
      </c>
      <c r="K21" s="55">
        <v>4</v>
      </c>
      <c r="L21" s="51">
        <v>3</v>
      </c>
    </row>
    <row r="22" spans="1:12" x14ac:dyDescent="0.25">
      <c r="A22" s="7"/>
      <c r="B22" s="51"/>
      <c r="C22" s="55"/>
      <c r="D22" s="51"/>
      <c r="E22" s="55"/>
      <c r="F22" s="51"/>
      <c r="G22" s="55"/>
      <c r="H22" s="51"/>
      <c r="I22" s="55"/>
      <c r="J22" s="51"/>
      <c r="K22" s="55"/>
      <c r="L22" s="51"/>
    </row>
    <row r="23" spans="1:12" x14ac:dyDescent="0.25">
      <c r="A23" s="5" t="s">
        <v>321</v>
      </c>
      <c r="B23" s="50">
        <v>0</v>
      </c>
      <c r="C23" s="54">
        <v>0</v>
      </c>
      <c r="D23" s="50">
        <v>0</v>
      </c>
      <c r="E23" s="54">
        <v>0</v>
      </c>
      <c r="F23" s="50">
        <v>0</v>
      </c>
      <c r="G23" s="54">
        <v>13</v>
      </c>
      <c r="H23" s="50">
        <v>19</v>
      </c>
      <c r="I23" s="54">
        <v>15</v>
      </c>
      <c r="J23" s="50">
        <v>24</v>
      </c>
      <c r="K23" s="54">
        <v>4</v>
      </c>
      <c r="L23" s="50">
        <v>0</v>
      </c>
    </row>
    <row r="24" spans="1:12" x14ac:dyDescent="0.25">
      <c r="A24" s="6" t="s">
        <v>274</v>
      </c>
      <c r="B24" s="51">
        <v>0</v>
      </c>
      <c r="C24" s="55">
        <v>0</v>
      </c>
      <c r="D24" s="51">
        <v>0</v>
      </c>
      <c r="E24" s="55">
        <v>0</v>
      </c>
      <c r="F24" s="51">
        <v>0</v>
      </c>
      <c r="G24" s="55">
        <v>0</v>
      </c>
      <c r="H24" s="51">
        <v>7</v>
      </c>
      <c r="I24" s="55">
        <v>1</v>
      </c>
      <c r="J24" s="51">
        <v>2</v>
      </c>
      <c r="K24" s="55">
        <v>0</v>
      </c>
      <c r="L24" s="51">
        <v>0</v>
      </c>
    </row>
    <row r="25" spans="1:12" x14ac:dyDescent="0.25">
      <c r="A25" s="6" t="s">
        <v>264</v>
      </c>
      <c r="B25" s="51">
        <v>0</v>
      </c>
      <c r="C25" s="55">
        <v>0</v>
      </c>
      <c r="D25" s="51">
        <v>0</v>
      </c>
      <c r="E25" s="55">
        <v>0</v>
      </c>
      <c r="F25" s="51">
        <v>0</v>
      </c>
      <c r="G25" s="55">
        <v>13</v>
      </c>
      <c r="H25" s="51">
        <v>12</v>
      </c>
      <c r="I25" s="55">
        <v>14</v>
      </c>
      <c r="J25" s="51">
        <v>22</v>
      </c>
      <c r="K25" s="55">
        <v>4</v>
      </c>
      <c r="L25" s="51">
        <v>0</v>
      </c>
    </row>
    <row r="26" spans="1:12" x14ac:dyDescent="0.25">
      <c r="A26" s="7"/>
      <c r="B26" s="51"/>
      <c r="C26" s="55"/>
      <c r="D26" s="51"/>
      <c r="E26" s="55"/>
      <c r="F26" s="51"/>
      <c r="G26" s="55"/>
      <c r="H26" s="51"/>
      <c r="I26" s="55"/>
      <c r="J26" s="51"/>
      <c r="K26" s="55"/>
      <c r="L26" s="51"/>
    </row>
    <row r="27" spans="1:12" x14ac:dyDescent="0.25">
      <c r="A27" s="5" t="s">
        <v>100</v>
      </c>
      <c r="B27" s="50">
        <v>85</v>
      </c>
      <c r="C27" s="54">
        <v>55</v>
      </c>
      <c r="D27" s="50">
        <v>55</v>
      </c>
      <c r="E27" s="54">
        <v>56</v>
      </c>
      <c r="F27" s="50">
        <v>86</v>
      </c>
      <c r="G27" s="54">
        <v>54</v>
      </c>
      <c r="H27" s="50">
        <v>43</v>
      </c>
      <c r="I27" s="54">
        <v>57</v>
      </c>
      <c r="J27" s="50">
        <v>53</v>
      </c>
      <c r="K27" s="54">
        <v>65</v>
      </c>
      <c r="L27" s="50">
        <v>68</v>
      </c>
    </row>
    <row r="28" spans="1:12" x14ac:dyDescent="0.25">
      <c r="A28" s="6" t="s">
        <v>129</v>
      </c>
      <c r="B28" s="51">
        <v>1</v>
      </c>
      <c r="C28" s="55">
        <v>0</v>
      </c>
      <c r="D28" s="51">
        <v>0</v>
      </c>
      <c r="E28" s="55">
        <v>0</v>
      </c>
      <c r="F28" s="51">
        <v>0</v>
      </c>
      <c r="G28" s="55">
        <v>0</v>
      </c>
      <c r="H28" s="51">
        <v>0</v>
      </c>
      <c r="I28" s="55">
        <v>0</v>
      </c>
      <c r="J28" s="51">
        <v>0</v>
      </c>
      <c r="K28" s="55">
        <v>0</v>
      </c>
      <c r="L28" s="51">
        <v>0</v>
      </c>
    </row>
    <row r="29" spans="1:12" x14ac:dyDescent="0.25">
      <c r="A29" s="6" t="s">
        <v>130</v>
      </c>
      <c r="B29" s="51">
        <v>2</v>
      </c>
      <c r="C29" s="55">
        <v>0</v>
      </c>
      <c r="D29" s="51">
        <v>0</v>
      </c>
      <c r="E29" s="55">
        <v>1</v>
      </c>
      <c r="F29" s="51">
        <v>0</v>
      </c>
      <c r="G29" s="55">
        <v>1</v>
      </c>
      <c r="H29" s="51">
        <v>0</v>
      </c>
      <c r="I29" s="55">
        <v>0</v>
      </c>
      <c r="J29" s="51">
        <v>0</v>
      </c>
      <c r="K29" s="55">
        <v>0</v>
      </c>
      <c r="L29" s="51">
        <v>0</v>
      </c>
    </row>
    <row r="30" spans="1:12" x14ac:dyDescent="0.25">
      <c r="A30" s="6" t="s">
        <v>138</v>
      </c>
      <c r="B30" s="51">
        <v>1</v>
      </c>
      <c r="C30" s="55">
        <v>0</v>
      </c>
      <c r="D30" s="51">
        <v>0</v>
      </c>
      <c r="E30" s="55">
        <v>0</v>
      </c>
      <c r="F30" s="51">
        <v>0</v>
      </c>
      <c r="G30" s="55">
        <v>0</v>
      </c>
      <c r="H30" s="51">
        <v>0</v>
      </c>
      <c r="I30" s="55">
        <v>0</v>
      </c>
      <c r="J30" s="51">
        <v>0</v>
      </c>
      <c r="K30" s="55">
        <v>0</v>
      </c>
      <c r="L30" s="51">
        <v>0</v>
      </c>
    </row>
    <row r="31" spans="1:12" x14ac:dyDescent="0.25">
      <c r="A31" s="6" t="s">
        <v>139</v>
      </c>
      <c r="B31" s="51">
        <v>0</v>
      </c>
      <c r="C31" s="55">
        <v>0</v>
      </c>
      <c r="D31" s="51">
        <v>1</v>
      </c>
      <c r="E31" s="55">
        <v>0</v>
      </c>
      <c r="F31" s="51">
        <v>0</v>
      </c>
      <c r="G31" s="55">
        <v>1</v>
      </c>
      <c r="H31" s="51">
        <v>0</v>
      </c>
      <c r="I31" s="55">
        <v>0</v>
      </c>
      <c r="J31" s="51">
        <v>0</v>
      </c>
      <c r="K31" s="55">
        <v>0</v>
      </c>
      <c r="L31" s="51">
        <v>0</v>
      </c>
    </row>
    <row r="32" spans="1:12" x14ac:dyDescent="0.25">
      <c r="A32" s="6" t="s">
        <v>155</v>
      </c>
      <c r="B32" s="51">
        <v>1</v>
      </c>
      <c r="C32" s="55">
        <v>1</v>
      </c>
      <c r="D32" s="51">
        <v>0</v>
      </c>
      <c r="E32" s="55">
        <v>0</v>
      </c>
      <c r="F32" s="51">
        <v>0</v>
      </c>
      <c r="G32" s="55">
        <v>0</v>
      </c>
      <c r="H32" s="51">
        <v>0</v>
      </c>
      <c r="I32" s="55">
        <v>0</v>
      </c>
      <c r="J32" s="51">
        <v>0</v>
      </c>
      <c r="K32" s="55">
        <v>0</v>
      </c>
      <c r="L32" s="51">
        <v>0</v>
      </c>
    </row>
    <row r="33" spans="1:12" x14ac:dyDescent="0.25">
      <c r="A33" s="6" t="s">
        <v>43</v>
      </c>
      <c r="B33" s="51">
        <v>2</v>
      </c>
      <c r="C33" s="55">
        <v>0</v>
      </c>
      <c r="D33" s="51">
        <v>0</v>
      </c>
      <c r="E33" s="55">
        <v>0</v>
      </c>
      <c r="F33" s="51">
        <v>0</v>
      </c>
      <c r="G33" s="55">
        <v>0</v>
      </c>
      <c r="H33" s="51">
        <v>0</v>
      </c>
      <c r="I33" s="55">
        <v>0</v>
      </c>
      <c r="J33" s="51">
        <v>0</v>
      </c>
      <c r="K33" s="55">
        <v>0</v>
      </c>
      <c r="L33" s="51">
        <v>0</v>
      </c>
    </row>
    <row r="34" spans="1:12" x14ac:dyDescent="0.25">
      <c r="A34" s="6" t="s">
        <v>44</v>
      </c>
      <c r="B34" s="51">
        <v>2</v>
      </c>
      <c r="C34" s="55">
        <v>0</v>
      </c>
      <c r="D34" s="51">
        <v>0</v>
      </c>
      <c r="E34" s="55">
        <v>0</v>
      </c>
      <c r="F34" s="51">
        <v>3</v>
      </c>
      <c r="G34" s="55">
        <v>1</v>
      </c>
      <c r="H34" s="51">
        <v>1</v>
      </c>
      <c r="I34" s="55">
        <v>1</v>
      </c>
      <c r="J34" s="51">
        <v>0</v>
      </c>
      <c r="K34" s="55">
        <v>1</v>
      </c>
      <c r="L34" s="51">
        <v>5</v>
      </c>
    </row>
    <row r="35" spans="1:12" x14ac:dyDescent="0.25">
      <c r="A35" s="6" t="s">
        <v>163</v>
      </c>
      <c r="B35" s="51">
        <v>1</v>
      </c>
      <c r="C35" s="55">
        <v>0</v>
      </c>
      <c r="D35" s="51">
        <v>0</v>
      </c>
      <c r="E35" s="55">
        <v>0</v>
      </c>
      <c r="F35" s="51">
        <v>0</v>
      </c>
      <c r="G35" s="55">
        <v>0</v>
      </c>
      <c r="H35" s="51">
        <v>0</v>
      </c>
      <c r="I35" s="55">
        <v>0</v>
      </c>
      <c r="J35" s="51">
        <v>0</v>
      </c>
      <c r="K35" s="55">
        <v>0</v>
      </c>
      <c r="L35" s="51">
        <v>0</v>
      </c>
    </row>
    <row r="36" spans="1:12" x14ac:dyDescent="0.25">
      <c r="A36" s="6" t="s">
        <v>164</v>
      </c>
      <c r="B36" s="51">
        <v>3</v>
      </c>
      <c r="C36" s="55">
        <v>2</v>
      </c>
      <c r="D36" s="51">
        <v>1</v>
      </c>
      <c r="E36" s="55">
        <v>1</v>
      </c>
      <c r="F36" s="51">
        <v>1</v>
      </c>
      <c r="G36" s="55">
        <v>2</v>
      </c>
      <c r="H36" s="51">
        <v>1</v>
      </c>
      <c r="I36" s="55">
        <v>4</v>
      </c>
      <c r="J36" s="51">
        <v>3</v>
      </c>
      <c r="K36" s="55">
        <v>1</v>
      </c>
      <c r="L36" s="51">
        <v>2</v>
      </c>
    </row>
    <row r="37" spans="1:12" x14ac:dyDescent="0.25">
      <c r="A37" s="6" t="s">
        <v>72</v>
      </c>
      <c r="B37" s="51">
        <v>1</v>
      </c>
      <c r="C37" s="55">
        <v>1</v>
      </c>
      <c r="D37" s="51">
        <v>0</v>
      </c>
      <c r="E37" s="55">
        <v>2</v>
      </c>
      <c r="F37" s="51">
        <v>1</v>
      </c>
      <c r="G37" s="55">
        <v>3</v>
      </c>
      <c r="H37" s="51">
        <v>1</v>
      </c>
      <c r="I37" s="55">
        <v>0</v>
      </c>
      <c r="J37" s="51">
        <v>0</v>
      </c>
      <c r="K37" s="55">
        <v>0</v>
      </c>
      <c r="L37" s="51">
        <v>0</v>
      </c>
    </row>
    <row r="38" spans="1:12" x14ac:dyDescent="0.25">
      <c r="A38" s="6" t="s">
        <v>255</v>
      </c>
      <c r="B38" s="51">
        <v>6</v>
      </c>
      <c r="C38" s="55">
        <v>0</v>
      </c>
      <c r="D38" s="51">
        <v>1</v>
      </c>
      <c r="E38" s="55">
        <v>3</v>
      </c>
      <c r="F38" s="51">
        <v>4</v>
      </c>
      <c r="G38" s="55">
        <v>1</v>
      </c>
      <c r="H38" s="51">
        <v>1</v>
      </c>
      <c r="I38" s="55">
        <v>0</v>
      </c>
      <c r="J38" s="51">
        <v>0</v>
      </c>
      <c r="K38" s="55">
        <v>0</v>
      </c>
      <c r="L38" s="51">
        <v>0</v>
      </c>
    </row>
    <row r="39" spans="1:12" x14ac:dyDescent="0.25">
      <c r="A39" s="6" t="s">
        <v>59</v>
      </c>
      <c r="B39" s="51">
        <v>3</v>
      </c>
      <c r="C39" s="55">
        <v>2</v>
      </c>
      <c r="D39" s="51">
        <v>1</v>
      </c>
      <c r="E39" s="55">
        <v>3</v>
      </c>
      <c r="F39" s="51">
        <v>2</v>
      </c>
      <c r="G39" s="55">
        <v>0</v>
      </c>
      <c r="H39" s="51">
        <v>0</v>
      </c>
      <c r="I39" s="55">
        <v>2</v>
      </c>
      <c r="J39" s="51">
        <v>2</v>
      </c>
      <c r="K39" s="55">
        <v>1</v>
      </c>
      <c r="L39" s="51">
        <v>4</v>
      </c>
    </row>
    <row r="40" spans="1:12" x14ac:dyDescent="0.25">
      <c r="A40" s="6" t="s">
        <v>322</v>
      </c>
      <c r="B40" s="51">
        <v>0</v>
      </c>
      <c r="C40" s="55">
        <v>0</v>
      </c>
      <c r="D40" s="51">
        <v>0</v>
      </c>
      <c r="E40" s="55">
        <v>0</v>
      </c>
      <c r="F40" s="51">
        <v>0</v>
      </c>
      <c r="G40" s="55">
        <v>0</v>
      </c>
      <c r="H40" s="51">
        <v>0</v>
      </c>
      <c r="I40" s="55">
        <v>1</v>
      </c>
      <c r="J40" s="51">
        <v>1</v>
      </c>
      <c r="K40" s="55">
        <v>1</v>
      </c>
      <c r="L40" s="51">
        <v>0</v>
      </c>
    </row>
    <row r="41" spans="1:12" x14ac:dyDescent="0.25">
      <c r="A41" s="6" t="s">
        <v>219</v>
      </c>
      <c r="B41" s="51">
        <v>23</v>
      </c>
      <c r="C41" s="55">
        <v>25</v>
      </c>
      <c r="D41" s="51">
        <v>22</v>
      </c>
      <c r="E41" s="55">
        <v>24</v>
      </c>
      <c r="F41" s="51">
        <v>14</v>
      </c>
      <c r="G41" s="55">
        <v>22</v>
      </c>
      <c r="H41" s="51">
        <v>14</v>
      </c>
      <c r="I41" s="55">
        <v>21</v>
      </c>
      <c r="J41" s="51">
        <v>16</v>
      </c>
      <c r="K41" s="55">
        <v>16</v>
      </c>
      <c r="L41" s="51">
        <v>14</v>
      </c>
    </row>
    <row r="42" spans="1:12" x14ac:dyDescent="0.25">
      <c r="A42" s="6" t="s">
        <v>264</v>
      </c>
      <c r="B42" s="51">
        <v>0</v>
      </c>
      <c r="C42" s="55">
        <v>0</v>
      </c>
      <c r="D42" s="51">
        <v>0</v>
      </c>
      <c r="E42" s="55">
        <v>0</v>
      </c>
      <c r="F42" s="51">
        <v>29</v>
      </c>
      <c r="G42" s="55">
        <v>0</v>
      </c>
      <c r="H42" s="51">
        <v>0</v>
      </c>
      <c r="I42" s="55">
        <v>0</v>
      </c>
      <c r="J42" s="51">
        <v>0</v>
      </c>
      <c r="K42" s="55">
        <v>0</v>
      </c>
      <c r="L42" s="51">
        <v>0</v>
      </c>
    </row>
    <row r="43" spans="1:12" x14ac:dyDescent="0.25">
      <c r="A43" s="6" t="s">
        <v>131</v>
      </c>
      <c r="B43" s="51">
        <v>4</v>
      </c>
      <c r="C43" s="55">
        <v>2</v>
      </c>
      <c r="D43" s="51">
        <v>5</v>
      </c>
      <c r="E43" s="55">
        <v>1</v>
      </c>
      <c r="F43" s="51">
        <v>2</v>
      </c>
      <c r="G43" s="55">
        <v>3</v>
      </c>
      <c r="H43" s="51">
        <v>3</v>
      </c>
      <c r="I43" s="55">
        <v>4</v>
      </c>
      <c r="J43" s="51">
        <v>3</v>
      </c>
      <c r="K43" s="55">
        <v>5</v>
      </c>
      <c r="L43" s="51">
        <v>4</v>
      </c>
    </row>
    <row r="44" spans="1:12" x14ac:dyDescent="0.25">
      <c r="A44" s="6" t="s">
        <v>156</v>
      </c>
      <c r="B44" s="51">
        <v>5</v>
      </c>
      <c r="C44" s="55">
        <v>2</v>
      </c>
      <c r="D44" s="51">
        <v>2</v>
      </c>
      <c r="E44" s="55">
        <v>1</v>
      </c>
      <c r="F44" s="51">
        <v>1</v>
      </c>
      <c r="G44" s="55">
        <v>1</v>
      </c>
      <c r="H44" s="51">
        <v>0</v>
      </c>
      <c r="I44" s="55">
        <v>4</v>
      </c>
      <c r="J44" s="51">
        <v>0</v>
      </c>
      <c r="K44" s="55">
        <v>3</v>
      </c>
      <c r="L44" s="51">
        <v>0</v>
      </c>
    </row>
    <row r="45" spans="1:12" x14ac:dyDescent="0.25">
      <c r="A45" s="6" t="s">
        <v>287</v>
      </c>
      <c r="B45" s="51">
        <v>0</v>
      </c>
      <c r="C45" s="55">
        <v>0</v>
      </c>
      <c r="D45" s="51">
        <v>0</v>
      </c>
      <c r="E45" s="55">
        <v>0</v>
      </c>
      <c r="F45" s="51">
        <v>0</v>
      </c>
      <c r="G45" s="55">
        <v>0</v>
      </c>
      <c r="H45" s="51">
        <v>1</v>
      </c>
      <c r="I45" s="55">
        <v>3</v>
      </c>
      <c r="J45" s="51">
        <v>1</v>
      </c>
      <c r="K45" s="55">
        <v>0</v>
      </c>
      <c r="L45" s="51">
        <v>3</v>
      </c>
    </row>
    <row r="46" spans="1:12" x14ac:dyDescent="0.25">
      <c r="A46" s="6" t="s">
        <v>45</v>
      </c>
      <c r="B46" s="51">
        <v>5</v>
      </c>
      <c r="C46" s="55">
        <v>0</v>
      </c>
      <c r="D46" s="51">
        <v>0</v>
      </c>
      <c r="E46" s="55">
        <v>0</v>
      </c>
      <c r="F46" s="51">
        <v>0</v>
      </c>
      <c r="G46" s="55">
        <v>0</v>
      </c>
      <c r="H46" s="51">
        <v>0</v>
      </c>
      <c r="I46" s="55">
        <v>0</v>
      </c>
      <c r="J46" s="51">
        <v>0</v>
      </c>
      <c r="K46" s="55">
        <v>0</v>
      </c>
      <c r="L46" s="51">
        <v>0</v>
      </c>
    </row>
    <row r="47" spans="1:12" x14ac:dyDescent="0.25">
      <c r="A47" s="6" t="s">
        <v>46</v>
      </c>
      <c r="B47" s="51">
        <v>7</v>
      </c>
      <c r="C47" s="55">
        <v>4</v>
      </c>
      <c r="D47" s="51">
        <v>15</v>
      </c>
      <c r="E47" s="55">
        <v>8</v>
      </c>
      <c r="F47" s="51">
        <v>11</v>
      </c>
      <c r="G47" s="55">
        <v>4</v>
      </c>
      <c r="H47" s="51">
        <v>8</v>
      </c>
      <c r="I47" s="55">
        <v>7</v>
      </c>
      <c r="J47" s="51">
        <v>14</v>
      </c>
      <c r="K47" s="55">
        <v>10</v>
      </c>
      <c r="L47" s="51">
        <v>10</v>
      </c>
    </row>
    <row r="48" spans="1:12" x14ac:dyDescent="0.25">
      <c r="A48" s="6" t="s">
        <v>140</v>
      </c>
      <c r="B48" s="51">
        <v>0</v>
      </c>
      <c r="C48" s="55">
        <v>3</v>
      </c>
      <c r="D48" s="51">
        <v>0</v>
      </c>
      <c r="E48" s="55">
        <v>1</v>
      </c>
      <c r="F48" s="51">
        <v>1</v>
      </c>
      <c r="G48" s="55">
        <v>1</v>
      </c>
      <c r="H48" s="51">
        <v>2</v>
      </c>
      <c r="I48" s="55">
        <v>0</v>
      </c>
      <c r="J48" s="51">
        <v>0</v>
      </c>
      <c r="K48" s="55">
        <v>1</v>
      </c>
      <c r="L48" s="51">
        <v>2</v>
      </c>
    </row>
    <row r="49" spans="1:12" x14ac:dyDescent="0.25">
      <c r="A49" s="6" t="s">
        <v>316</v>
      </c>
      <c r="B49" s="51">
        <v>0</v>
      </c>
      <c r="C49" s="55">
        <v>0</v>
      </c>
      <c r="D49" s="51">
        <v>0</v>
      </c>
      <c r="E49" s="55">
        <v>0</v>
      </c>
      <c r="F49" s="51">
        <v>0</v>
      </c>
      <c r="G49" s="55">
        <v>0</v>
      </c>
      <c r="H49" s="51">
        <v>0</v>
      </c>
      <c r="I49" s="55">
        <v>0</v>
      </c>
      <c r="J49" s="51">
        <v>2</v>
      </c>
      <c r="K49" s="55">
        <v>1</v>
      </c>
      <c r="L49" s="51">
        <v>0</v>
      </c>
    </row>
    <row r="50" spans="1:12" x14ac:dyDescent="0.25">
      <c r="A50" s="6" t="s">
        <v>73</v>
      </c>
      <c r="B50" s="51">
        <v>0</v>
      </c>
      <c r="C50" s="55">
        <v>2</v>
      </c>
      <c r="D50" s="51">
        <v>0</v>
      </c>
      <c r="E50" s="55">
        <v>0</v>
      </c>
      <c r="F50" s="51">
        <v>0</v>
      </c>
      <c r="G50" s="55">
        <v>1</v>
      </c>
      <c r="H50" s="51">
        <v>1</v>
      </c>
      <c r="I50" s="55">
        <v>0</v>
      </c>
      <c r="J50" s="51">
        <v>0</v>
      </c>
      <c r="K50" s="55">
        <v>0</v>
      </c>
      <c r="L50" s="51">
        <v>0</v>
      </c>
    </row>
    <row r="51" spans="1:12" x14ac:dyDescent="0.25">
      <c r="A51" s="6" t="s">
        <v>165</v>
      </c>
      <c r="B51" s="51">
        <v>1</v>
      </c>
      <c r="C51" s="55">
        <v>4</v>
      </c>
      <c r="D51" s="51">
        <v>0</v>
      </c>
      <c r="E51" s="55">
        <v>3</v>
      </c>
      <c r="F51" s="51">
        <v>2</v>
      </c>
      <c r="G51" s="55">
        <v>3</v>
      </c>
      <c r="H51" s="51">
        <v>1</v>
      </c>
      <c r="I51" s="55">
        <v>2</v>
      </c>
      <c r="J51" s="51">
        <v>3</v>
      </c>
      <c r="K51" s="55">
        <v>5</v>
      </c>
      <c r="L51" s="51">
        <v>3</v>
      </c>
    </row>
    <row r="52" spans="1:12" x14ac:dyDescent="0.25">
      <c r="A52" s="6" t="s">
        <v>344</v>
      </c>
      <c r="B52" s="51">
        <v>0</v>
      </c>
      <c r="C52" s="55">
        <v>0</v>
      </c>
      <c r="D52" s="51">
        <v>0</v>
      </c>
      <c r="E52" s="55">
        <v>0</v>
      </c>
      <c r="F52" s="51">
        <v>0</v>
      </c>
      <c r="G52" s="55">
        <v>0</v>
      </c>
      <c r="H52" s="51">
        <v>0</v>
      </c>
      <c r="I52" s="55">
        <v>0</v>
      </c>
      <c r="J52" s="51">
        <v>0</v>
      </c>
      <c r="K52" s="55">
        <v>0</v>
      </c>
      <c r="L52" s="51">
        <v>6</v>
      </c>
    </row>
    <row r="53" spans="1:12" x14ac:dyDescent="0.25">
      <c r="A53" s="6" t="s">
        <v>61</v>
      </c>
      <c r="B53" s="51">
        <v>3</v>
      </c>
      <c r="C53" s="55">
        <v>0</v>
      </c>
      <c r="D53" s="51">
        <v>0</v>
      </c>
      <c r="E53" s="55">
        <v>0</v>
      </c>
      <c r="F53" s="51">
        <v>0</v>
      </c>
      <c r="G53" s="55">
        <v>0</v>
      </c>
      <c r="H53" s="51">
        <v>0</v>
      </c>
      <c r="I53" s="55">
        <v>0</v>
      </c>
      <c r="J53" s="51">
        <v>0</v>
      </c>
      <c r="K53" s="55">
        <v>0</v>
      </c>
      <c r="L53" s="51">
        <v>0</v>
      </c>
    </row>
    <row r="54" spans="1:12" x14ac:dyDescent="0.25">
      <c r="A54" s="6" t="s">
        <v>62</v>
      </c>
      <c r="B54" s="51">
        <v>14</v>
      </c>
      <c r="C54" s="55">
        <v>6</v>
      </c>
      <c r="D54" s="51">
        <v>6</v>
      </c>
      <c r="E54" s="55">
        <v>7</v>
      </c>
      <c r="F54" s="51">
        <v>13</v>
      </c>
      <c r="G54" s="55">
        <v>8</v>
      </c>
      <c r="H54" s="51">
        <v>8</v>
      </c>
      <c r="I54" s="55">
        <v>8</v>
      </c>
      <c r="J54" s="51">
        <v>8</v>
      </c>
      <c r="K54" s="55">
        <v>20</v>
      </c>
      <c r="L54" s="51">
        <v>15</v>
      </c>
    </row>
    <row r="55" spans="1:12" x14ac:dyDescent="0.25">
      <c r="A55" s="6" t="s">
        <v>74</v>
      </c>
      <c r="B55" s="51">
        <v>0</v>
      </c>
      <c r="C55" s="55">
        <v>1</v>
      </c>
      <c r="D55" s="51">
        <v>1</v>
      </c>
      <c r="E55" s="55">
        <v>1</v>
      </c>
      <c r="F55" s="51">
        <v>2</v>
      </c>
      <c r="G55" s="55">
        <v>2</v>
      </c>
      <c r="H55" s="51">
        <v>1</v>
      </c>
      <c r="I55" s="55">
        <v>0</v>
      </c>
      <c r="J55" s="51">
        <v>0</v>
      </c>
      <c r="K55" s="55">
        <v>0</v>
      </c>
      <c r="L55" s="51">
        <v>0</v>
      </c>
    </row>
    <row r="56" spans="1:12" x14ac:dyDescent="0.25">
      <c r="A56" s="7"/>
      <c r="B56" s="51"/>
      <c r="C56" s="55"/>
      <c r="D56" s="51"/>
      <c r="E56" s="55"/>
      <c r="F56" s="51"/>
      <c r="G56" s="55"/>
      <c r="H56" s="51"/>
      <c r="I56" s="55"/>
      <c r="J56" s="51"/>
      <c r="K56" s="55"/>
      <c r="L56" s="51"/>
    </row>
    <row r="57" spans="1:12" x14ac:dyDescent="0.25">
      <c r="A57" s="4" t="s">
        <v>275</v>
      </c>
      <c r="B57" s="52">
        <v>251</v>
      </c>
      <c r="C57" s="53">
        <v>232</v>
      </c>
      <c r="D57" s="52">
        <v>194</v>
      </c>
      <c r="E57" s="53">
        <v>166</v>
      </c>
      <c r="F57" s="52">
        <v>210</v>
      </c>
      <c r="G57" s="53">
        <v>162</v>
      </c>
      <c r="H57" s="52">
        <v>167</v>
      </c>
      <c r="I57" s="53">
        <v>181</v>
      </c>
      <c r="J57" s="52">
        <v>192</v>
      </c>
      <c r="K57" s="53">
        <v>205</v>
      </c>
      <c r="L57" s="52">
        <v>210</v>
      </c>
    </row>
    <row r="58" spans="1:12" x14ac:dyDescent="0.25">
      <c r="A58" s="5" t="s">
        <v>4</v>
      </c>
      <c r="B58" s="50">
        <v>155</v>
      </c>
      <c r="C58" s="54">
        <v>140</v>
      </c>
      <c r="D58" s="50">
        <v>109</v>
      </c>
      <c r="E58" s="54">
        <v>96</v>
      </c>
      <c r="F58" s="50">
        <v>124</v>
      </c>
      <c r="G58" s="54">
        <v>96</v>
      </c>
      <c r="H58" s="50">
        <v>89</v>
      </c>
      <c r="I58" s="54">
        <v>110</v>
      </c>
      <c r="J58" s="50">
        <v>126</v>
      </c>
      <c r="K58" s="54">
        <v>136</v>
      </c>
      <c r="L58" s="50">
        <v>151</v>
      </c>
    </row>
    <row r="59" spans="1:12" x14ac:dyDescent="0.25">
      <c r="A59" s="6" t="s">
        <v>252</v>
      </c>
      <c r="B59" s="51">
        <v>13</v>
      </c>
      <c r="C59" s="55">
        <v>1</v>
      </c>
      <c r="D59" s="51">
        <v>0</v>
      </c>
      <c r="E59" s="55">
        <v>0</v>
      </c>
      <c r="F59" s="51">
        <v>0</v>
      </c>
      <c r="G59" s="55">
        <v>0</v>
      </c>
      <c r="H59" s="51">
        <v>0</v>
      </c>
      <c r="I59" s="55">
        <v>0</v>
      </c>
      <c r="J59" s="51">
        <v>0</v>
      </c>
      <c r="K59" s="55">
        <v>0</v>
      </c>
      <c r="L59" s="51">
        <v>0</v>
      </c>
    </row>
    <row r="60" spans="1:12" x14ac:dyDescent="0.25">
      <c r="A60" s="6" t="s">
        <v>253</v>
      </c>
      <c r="B60" s="51">
        <v>99</v>
      </c>
      <c r="C60" s="55">
        <v>134</v>
      </c>
      <c r="D60" s="51">
        <v>109</v>
      </c>
      <c r="E60" s="55">
        <v>96</v>
      </c>
      <c r="F60" s="51">
        <v>124</v>
      </c>
      <c r="G60" s="55">
        <v>96</v>
      </c>
      <c r="H60" s="51">
        <v>89</v>
      </c>
      <c r="I60" s="55">
        <v>95</v>
      </c>
      <c r="J60" s="51">
        <v>117</v>
      </c>
      <c r="K60" s="55">
        <v>130</v>
      </c>
      <c r="L60" s="51">
        <v>142</v>
      </c>
    </row>
    <row r="61" spans="1:12" x14ac:dyDescent="0.25">
      <c r="A61" s="6" t="s">
        <v>345</v>
      </c>
      <c r="B61" s="51">
        <v>0</v>
      </c>
      <c r="C61" s="55">
        <v>0</v>
      </c>
      <c r="D61" s="51">
        <v>0</v>
      </c>
      <c r="E61" s="55">
        <v>0</v>
      </c>
      <c r="F61" s="51">
        <v>0</v>
      </c>
      <c r="G61" s="55">
        <v>0</v>
      </c>
      <c r="H61" s="51">
        <v>0</v>
      </c>
      <c r="I61" s="55">
        <v>0</v>
      </c>
      <c r="J61" s="51">
        <v>0</v>
      </c>
      <c r="K61" s="55">
        <v>0</v>
      </c>
      <c r="L61" s="51">
        <v>1</v>
      </c>
    </row>
    <row r="62" spans="1:12" x14ac:dyDescent="0.25">
      <c r="A62" s="6" t="s">
        <v>346</v>
      </c>
      <c r="B62" s="51">
        <v>0</v>
      </c>
      <c r="C62" s="55">
        <v>0</v>
      </c>
      <c r="D62" s="51">
        <v>0</v>
      </c>
      <c r="E62" s="55">
        <v>0</v>
      </c>
      <c r="F62" s="51">
        <v>0</v>
      </c>
      <c r="G62" s="55">
        <v>0</v>
      </c>
      <c r="H62" s="51">
        <v>0</v>
      </c>
      <c r="I62" s="55">
        <v>13</v>
      </c>
      <c r="J62" s="51">
        <v>7</v>
      </c>
      <c r="K62" s="55">
        <v>5</v>
      </c>
      <c r="L62" s="51">
        <v>6</v>
      </c>
    </row>
    <row r="63" spans="1:12" x14ac:dyDescent="0.25">
      <c r="A63" s="6" t="s">
        <v>347</v>
      </c>
      <c r="B63" s="51">
        <v>0</v>
      </c>
      <c r="C63" s="55">
        <v>0</v>
      </c>
      <c r="D63" s="51">
        <v>0</v>
      </c>
      <c r="E63" s="55">
        <v>0</v>
      </c>
      <c r="F63" s="51">
        <v>0</v>
      </c>
      <c r="G63" s="55">
        <v>0</v>
      </c>
      <c r="H63" s="51">
        <v>0</v>
      </c>
      <c r="I63" s="55">
        <v>1</v>
      </c>
      <c r="J63" s="51">
        <v>1</v>
      </c>
      <c r="K63" s="55">
        <v>0</v>
      </c>
      <c r="L63" s="51">
        <v>1</v>
      </c>
    </row>
    <row r="64" spans="1:12" x14ac:dyDescent="0.25">
      <c r="A64" s="6" t="s">
        <v>348</v>
      </c>
      <c r="B64" s="51">
        <v>0</v>
      </c>
      <c r="C64" s="55">
        <v>0</v>
      </c>
      <c r="D64" s="51">
        <v>0</v>
      </c>
      <c r="E64" s="55">
        <v>0</v>
      </c>
      <c r="F64" s="51">
        <v>0</v>
      </c>
      <c r="G64" s="55">
        <v>0</v>
      </c>
      <c r="H64" s="51">
        <v>0</v>
      </c>
      <c r="I64" s="55">
        <v>1</v>
      </c>
      <c r="J64" s="51">
        <v>1</v>
      </c>
      <c r="K64" s="55">
        <v>0</v>
      </c>
      <c r="L64" s="51">
        <v>1</v>
      </c>
    </row>
    <row r="65" spans="1:12" x14ac:dyDescent="0.25">
      <c r="A65" s="6" t="s">
        <v>349</v>
      </c>
      <c r="B65" s="51">
        <v>0</v>
      </c>
      <c r="C65" s="55">
        <v>0</v>
      </c>
      <c r="D65" s="51">
        <v>0</v>
      </c>
      <c r="E65" s="55">
        <v>0</v>
      </c>
      <c r="F65" s="51">
        <v>0</v>
      </c>
      <c r="G65" s="55">
        <v>0</v>
      </c>
      <c r="H65" s="51">
        <v>0</v>
      </c>
      <c r="I65" s="55">
        <v>0</v>
      </c>
      <c r="J65" s="51">
        <v>0</v>
      </c>
      <c r="K65" s="55">
        <v>1</v>
      </c>
      <c r="L65" s="51">
        <v>0</v>
      </c>
    </row>
    <row r="66" spans="1:12" x14ac:dyDescent="0.25">
      <c r="A66" s="6" t="s">
        <v>254</v>
      </c>
      <c r="B66" s="51">
        <v>43</v>
      </c>
      <c r="C66" s="55">
        <v>5</v>
      </c>
      <c r="D66" s="51">
        <v>0</v>
      </c>
      <c r="E66" s="55">
        <v>0</v>
      </c>
      <c r="F66" s="51">
        <v>0</v>
      </c>
      <c r="G66" s="55">
        <v>0</v>
      </c>
      <c r="H66" s="51">
        <v>0</v>
      </c>
      <c r="I66" s="55">
        <v>0</v>
      </c>
      <c r="J66" s="51">
        <v>0</v>
      </c>
      <c r="K66" s="55">
        <v>0</v>
      </c>
      <c r="L66" s="51">
        <v>0</v>
      </c>
    </row>
    <row r="67" spans="1:12" x14ac:dyDescent="0.25">
      <c r="A67" s="7"/>
      <c r="B67" s="51"/>
      <c r="C67" s="55"/>
      <c r="D67" s="51"/>
      <c r="E67" s="55"/>
      <c r="F67" s="51"/>
      <c r="G67" s="55"/>
      <c r="H67" s="51"/>
      <c r="I67" s="55"/>
      <c r="J67" s="51"/>
      <c r="K67" s="55"/>
      <c r="L67" s="51"/>
    </row>
    <row r="68" spans="1:12" x14ac:dyDescent="0.25">
      <c r="A68" s="5" t="s">
        <v>100</v>
      </c>
      <c r="B68" s="50">
        <v>96</v>
      </c>
      <c r="C68" s="54">
        <v>92</v>
      </c>
      <c r="D68" s="50">
        <v>85</v>
      </c>
      <c r="E68" s="54">
        <v>70</v>
      </c>
      <c r="F68" s="50">
        <v>86</v>
      </c>
      <c r="G68" s="54">
        <v>66</v>
      </c>
      <c r="H68" s="50">
        <v>78</v>
      </c>
      <c r="I68" s="54">
        <v>71</v>
      </c>
      <c r="J68" s="50">
        <v>66</v>
      </c>
      <c r="K68" s="54">
        <v>69</v>
      </c>
      <c r="L68" s="50">
        <v>59</v>
      </c>
    </row>
    <row r="69" spans="1:12" x14ac:dyDescent="0.25">
      <c r="A69" s="6" t="s">
        <v>233</v>
      </c>
      <c r="B69" s="51">
        <v>8</v>
      </c>
      <c r="C69" s="55">
        <v>9</v>
      </c>
      <c r="D69" s="51">
        <v>10</v>
      </c>
      <c r="E69" s="55">
        <v>12</v>
      </c>
      <c r="F69" s="51">
        <v>3</v>
      </c>
      <c r="G69" s="55">
        <v>3</v>
      </c>
      <c r="H69" s="51">
        <v>0</v>
      </c>
      <c r="I69" s="55">
        <v>0</v>
      </c>
      <c r="J69" s="51">
        <v>0</v>
      </c>
      <c r="K69" s="55">
        <v>0</v>
      </c>
      <c r="L69" s="51">
        <v>0</v>
      </c>
    </row>
    <row r="70" spans="1:12" x14ac:dyDescent="0.25">
      <c r="A70" s="6" t="s">
        <v>262</v>
      </c>
      <c r="B70" s="51">
        <v>0</v>
      </c>
      <c r="C70" s="55">
        <v>0</v>
      </c>
      <c r="D70" s="51">
        <v>0</v>
      </c>
      <c r="E70" s="55">
        <v>0</v>
      </c>
      <c r="F70" s="51">
        <v>13</v>
      </c>
      <c r="G70" s="55">
        <v>7</v>
      </c>
      <c r="H70" s="51">
        <v>13</v>
      </c>
      <c r="I70" s="55">
        <v>9</v>
      </c>
      <c r="J70" s="51">
        <v>9</v>
      </c>
      <c r="K70" s="55">
        <v>11</v>
      </c>
      <c r="L70" s="51">
        <v>5</v>
      </c>
    </row>
    <row r="71" spans="1:12" x14ac:dyDescent="0.25">
      <c r="A71" s="6" t="s">
        <v>216</v>
      </c>
      <c r="B71" s="51">
        <v>10</v>
      </c>
      <c r="C71" s="55">
        <v>7</v>
      </c>
      <c r="D71" s="51">
        <v>8</v>
      </c>
      <c r="E71" s="55">
        <v>1</v>
      </c>
      <c r="F71" s="51">
        <v>1</v>
      </c>
      <c r="G71" s="55">
        <v>1</v>
      </c>
      <c r="H71" s="51">
        <v>0</v>
      </c>
      <c r="I71" s="55">
        <v>0</v>
      </c>
      <c r="J71" s="51">
        <v>0</v>
      </c>
      <c r="K71" s="55">
        <v>0</v>
      </c>
      <c r="L71" s="51">
        <v>0</v>
      </c>
    </row>
    <row r="72" spans="1:12" x14ac:dyDescent="0.25">
      <c r="A72" s="6" t="s">
        <v>247</v>
      </c>
      <c r="B72" s="51">
        <v>0</v>
      </c>
      <c r="C72" s="55">
        <v>0</v>
      </c>
      <c r="D72" s="51">
        <v>0</v>
      </c>
      <c r="E72" s="55">
        <v>3</v>
      </c>
      <c r="F72" s="51">
        <v>4</v>
      </c>
      <c r="G72" s="55">
        <v>4</v>
      </c>
      <c r="H72" s="51">
        <v>8</v>
      </c>
      <c r="I72" s="55">
        <v>7</v>
      </c>
      <c r="J72" s="51">
        <v>5</v>
      </c>
      <c r="K72" s="55">
        <v>5</v>
      </c>
      <c r="L72" s="51">
        <v>6</v>
      </c>
    </row>
    <row r="73" spans="1:12" x14ac:dyDescent="0.25">
      <c r="A73" s="6" t="s">
        <v>263</v>
      </c>
      <c r="B73" s="51">
        <v>0</v>
      </c>
      <c r="C73" s="55">
        <v>0</v>
      </c>
      <c r="D73" s="51">
        <v>0</v>
      </c>
      <c r="E73" s="55">
        <v>0</v>
      </c>
      <c r="F73" s="51">
        <v>3</v>
      </c>
      <c r="G73" s="55">
        <v>4</v>
      </c>
      <c r="H73" s="51">
        <v>8</v>
      </c>
      <c r="I73" s="55">
        <v>8</v>
      </c>
      <c r="J73" s="51">
        <v>3</v>
      </c>
      <c r="K73" s="55">
        <v>12</v>
      </c>
      <c r="L73" s="51">
        <v>7</v>
      </c>
    </row>
    <row r="74" spans="1:12" x14ac:dyDescent="0.25">
      <c r="A74" s="6" t="s">
        <v>217</v>
      </c>
      <c r="B74" s="51">
        <v>4</v>
      </c>
      <c r="C74" s="55">
        <v>15</v>
      </c>
      <c r="D74" s="51">
        <v>9</v>
      </c>
      <c r="E74" s="55">
        <v>6</v>
      </c>
      <c r="F74" s="51">
        <v>7</v>
      </c>
      <c r="G74" s="55">
        <v>13</v>
      </c>
      <c r="H74" s="51">
        <v>1</v>
      </c>
      <c r="I74" s="55">
        <v>0</v>
      </c>
      <c r="J74" s="51">
        <v>0</v>
      </c>
      <c r="K74" s="55">
        <v>0</v>
      </c>
      <c r="L74" s="51">
        <v>0</v>
      </c>
    </row>
    <row r="75" spans="1:12" x14ac:dyDescent="0.25">
      <c r="A75" s="6" t="s">
        <v>218</v>
      </c>
      <c r="B75" s="51">
        <v>0</v>
      </c>
      <c r="C75" s="55">
        <v>1</v>
      </c>
      <c r="D75" s="51">
        <v>0</v>
      </c>
      <c r="E75" s="55">
        <v>0</v>
      </c>
      <c r="F75" s="51">
        <v>0</v>
      </c>
      <c r="G75" s="55">
        <v>0</v>
      </c>
      <c r="H75" s="51">
        <v>0</v>
      </c>
      <c r="I75" s="55">
        <v>0</v>
      </c>
      <c r="J75" s="51">
        <v>0</v>
      </c>
      <c r="K75" s="55">
        <v>0</v>
      </c>
      <c r="L75" s="51">
        <v>0</v>
      </c>
    </row>
    <row r="76" spans="1:12" x14ac:dyDescent="0.25">
      <c r="A76" s="6" t="s">
        <v>285</v>
      </c>
      <c r="B76" s="51">
        <v>62</v>
      </c>
      <c r="C76" s="55">
        <v>51</v>
      </c>
      <c r="D76" s="51">
        <v>46</v>
      </c>
      <c r="E76" s="55">
        <v>38</v>
      </c>
      <c r="F76" s="51">
        <v>46</v>
      </c>
      <c r="G76" s="55">
        <v>32</v>
      </c>
      <c r="H76" s="51">
        <v>43</v>
      </c>
      <c r="I76" s="55">
        <v>43</v>
      </c>
      <c r="J76" s="51">
        <v>45</v>
      </c>
      <c r="K76" s="55">
        <v>35</v>
      </c>
      <c r="L76" s="51">
        <v>36</v>
      </c>
    </row>
    <row r="77" spans="1:12" x14ac:dyDescent="0.25">
      <c r="A77" s="6" t="s">
        <v>286</v>
      </c>
      <c r="B77" s="51">
        <v>12</v>
      </c>
      <c r="C77" s="55">
        <v>9</v>
      </c>
      <c r="D77" s="51">
        <v>12</v>
      </c>
      <c r="E77" s="55">
        <v>10</v>
      </c>
      <c r="F77" s="51">
        <v>8</v>
      </c>
      <c r="G77" s="55">
        <v>2</v>
      </c>
      <c r="H77" s="51">
        <v>5</v>
      </c>
      <c r="I77" s="55">
        <v>3</v>
      </c>
      <c r="J77" s="51">
        <v>4</v>
      </c>
      <c r="K77" s="55">
        <v>6</v>
      </c>
      <c r="L77" s="51">
        <v>5</v>
      </c>
    </row>
    <row r="78" spans="1:12" x14ac:dyDescent="0.25">
      <c r="A78" s="6" t="s">
        <v>248</v>
      </c>
      <c r="B78" s="51">
        <v>0</v>
      </c>
      <c r="C78" s="55">
        <v>0</v>
      </c>
      <c r="D78" s="51">
        <v>0</v>
      </c>
      <c r="E78" s="55">
        <v>0</v>
      </c>
      <c r="F78" s="51">
        <v>1</v>
      </c>
      <c r="G78" s="55">
        <v>0</v>
      </c>
      <c r="H78" s="51">
        <v>0</v>
      </c>
      <c r="I78" s="55">
        <v>0</v>
      </c>
      <c r="J78" s="51">
        <v>0</v>
      </c>
      <c r="K78" s="55">
        <v>0</v>
      </c>
      <c r="L78" s="51">
        <v>0</v>
      </c>
    </row>
    <row r="79" spans="1:12" x14ac:dyDescent="0.25">
      <c r="A79" s="6" t="s">
        <v>323</v>
      </c>
      <c r="B79" s="51">
        <v>0</v>
      </c>
      <c r="C79" s="55">
        <v>0</v>
      </c>
      <c r="D79" s="51">
        <v>0</v>
      </c>
      <c r="E79" s="55">
        <v>0</v>
      </c>
      <c r="F79" s="51">
        <v>0</v>
      </c>
      <c r="G79" s="55">
        <v>0</v>
      </c>
      <c r="H79" s="51">
        <v>0</v>
      </c>
      <c r="I79" s="55">
        <v>1</v>
      </c>
      <c r="J79" s="51">
        <v>0</v>
      </c>
      <c r="K79" s="55">
        <v>0</v>
      </c>
      <c r="L79" s="51">
        <v>0</v>
      </c>
    </row>
    <row r="80" spans="1:12" x14ac:dyDescent="0.25">
      <c r="A80" s="7"/>
      <c r="B80" s="51"/>
      <c r="C80" s="55"/>
      <c r="D80" s="51"/>
      <c r="E80" s="55"/>
      <c r="F80" s="51"/>
      <c r="G80" s="55"/>
      <c r="H80" s="51"/>
      <c r="I80" s="55"/>
      <c r="J80" s="51"/>
      <c r="K80" s="55"/>
      <c r="L80" s="51"/>
    </row>
    <row r="81" spans="1:12" x14ac:dyDescent="0.25">
      <c r="A81" s="4" t="s">
        <v>249</v>
      </c>
      <c r="B81" s="52">
        <v>49</v>
      </c>
      <c r="C81" s="53">
        <v>28</v>
      </c>
      <c r="D81" s="52">
        <v>43</v>
      </c>
      <c r="E81" s="53">
        <v>31</v>
      </c>
      <c r="F81" s="52">
        <v>29</v>
      </c>
      <c r="G81" s="53">
        <v>35</v>
      </c>
      <c r="H81" s="52">
        <v>40</v>
      </c>
      <c r="I81" s="53">
        <v>88</v>
      </c>
      <c r="J81" s="52">
        <v>67</v>
      </c>
      <c r="K81" s="53">
        <v>50</v>
      </c>
      <c r="L81" s="52">
        <v>59</v>
      </c>
    </row>
    <row r="82" spans="1:12" x14ac:dyDescent="0.25">
      <c r="A82" s="5" t="s">
        <v>321</v>
      </c>
      <c r="B82" s="50">
        <v>46</v>
      </c>
      <c r="C82" s="54">
        <v>26</v>
      </c>
      <c r="D82" s="50">
        <v>42</v>
      </c>
      <c r="E82" s="54">
        <v>29</v>
      </c>
      <c r="F82" s="50">
        <v>29</v>
      </c>
      <c r="G82" s="54">
        <v>32</v>
      </c>
      <c r="H82" s="50">
        <v>39</v>
      </c>
      <c r="I82" s="54">
        <v>87</v>
      </c>
      <c r="J82" s="50">
        <v>67</v>
      </c>
      <c r="K82" s="54">
        <v>50</v>
      </c>
      <c r="L82" s="50">
        <v>59</v>
      </c>
    </row>
    <row r="83" spans="1:12" x14ac:dyDescent="0.25">
      <c r="A83" s="6" t="s">
        <v>211</v>
      </c>
      <c r="B83" s="51">
        <v>34</v>
      </c>
      <c r="C83" s="55">
        <v>23</v>
      </c>
      <c r="D83" s="51">
        <v>40</v>
      </c>
      <c r="E83" s="55">
        <v>24</v>
      </c>
      <c r="F83" s="51">
        <v>26</v>
      </c>
      <c r="G83" s="55">
        <v>31</v>
      </c>
      <c r="H83" s="51">
        <v>38</v>
      </c>
      <c r="I83" s="55">
        <v>87</v>
      </c>
      <c r="J83" s="51">
        <v>67</v>
      </c>
      <c r="K83" s="55">
        <v>49</v>
      </c>
      <c r="L83" s="51">
        <v>57</v>
      </c>
    </row>
    <row r="84" spans="1:12" x14ac:dyDescent="0.25">
      <c r="A84" s="6" t="s">
        <v>212</v>
      </c>
      <c r="B84" s="51">
        <v>3</v>
      </c>
      <c r="C84" s="55">
        <v>1</v>
      </c>
      <c r="D84" s="51">
        <v>1</v>
      </c>
      <c r="E84" s="55">
        <v>3</v>
      </c>
      <c r="F84" s="51">
        <v>2</v>
      </c>
      <c r="G84" s="55">
        <v>1</v>
      </c>
      <c r="H84" s="51">
        <v>1</v>
      </c>
      <c r="I84" s="55">
        <v>0</v>
      </c>
      <c r="J84" s="51">
        <v>0</v>
      </c>
      <c r="K84" s="55">
        <v>1</v>
      </c>
      <c r="L84" s="51">
        <v>0</v>
      </c>
    </row>
    <row r="85" spans="1:12" x14ac:dyDescent="0.25">
      <c r="A85" s="6" t="s">
        <v>213</v>
      </c>
      <c r="B85" s="51">
        <v>2</v>
      </c>
      <c r="C85" s="55">
        <v>0</v>
      </c>
      <c r="D85" s="51">
        <v>1</v>
      </c>
      <c r="E85" s="55">
        <v>0</v>
      </c>
      <c r="F85" s="51">
        <v>0</v>
      </c>
      <c r="G85" s="55">
        <v>0</v>
      </c>
      <c r="H85" s="51">
        <v>0</v>
      </c>
      <c r="I85" s="55">
        <v>0</v>
      </c>
      <c r="J85" s="51">
        <v>0</v>
      </c>
      <c r="K85" s="55">
        <v>0</v>
      </c>
      <c r="L85" s="51">
        <v>0</v>
      </c>
    </row>
    <row r="86" spans="1:12" x14ac:dyDescent="0.25">
      <c r="A86" s="6" t="s">
        <v>214</v>
      </c>
      <c r="B86" s="51">
        <v>7</v>
      </c>
      <c r="C86" s="55">
        <v>2</v>
      </c>
      <c r="D86" s="51">
        <v>0</v>
      </c>
      <c r="E86" s="55">
        <v>2</v>
      </c>
      <c r="F86" s="51">
        <v>1</v>
      </c>
      <c r="G86" s="55">
        <v>0</v>
      </c>
      <c r="H86" s="51">
        <v>0</v>
      </c>
      <c r="I86" s="55">
        <v>0</v>
      </c>
      <c r="J86" s="51">
        <v>0</v>
      </c>
      <c r="K86" s="55">
        <v>0</v>
      </c>
      <c r="L86" s="51">
        <v>2</v>
      </c>
    </row>
    <row r="87" spans="1:12" x14ac:dyDescent="0.25">
      <c r="A87" s="7"/>
      <c r="B87" s="51"/>
      <c r="C87" s="55"/>
      <c r="D87" s="51"/>
      <c r="E87" s="55"/>
      <c r="F87" s="51"/>
      <c r="G87" s="55"/>
      <c r="H87" s="51"/>
      <c r="I87" s="55"/>
      <c r="J87" s="51"/>
      <c r="K87" s="55"/>
      <c r="L87" s="51"/>
    </row>
    <row r="88" spans="1:12" x14ac:dyDescent="0.25">
      <c r="A88" s="5" t="s">
        <v>100</v>
      </c>
      <c r="B88" s="50">
        <v>3</v>
      </c>
      <c r="C88" s="54">
        <v>2</v>
      </c>
      <c r="D88" s="50">
        <v>1</v>
      </c>
      <c r="E88" s="54">
        <v>2</v>
      </c>
      <c r="F88" s="50">
        <v>0</v>
      </c>
      <c r="G88" s="54">
        <v>3</v>
      </c>
      <c r="H88" s="50">
        <v>1</v>
      </c>
      <c r="I88" s="54">
        <v>1</v>
      </c>
      <c r="J88" s="50">
        <v>0</v>
      </c>
      <c r="K88" s="54">
        <v>0</v>
      </c>
      <c r="L88" s="50">
        <v>0</v>
      </c>
    </row>
    <row r="89" spans="1:12" x14ac:dyDescent="0.25">
      <c r="A89" s="6" t="s">
        <v>215</v>
      </c>
      <c r="B89" s="51">
        <v>3</v>
      </c>
      <c r="C89" s="55">
        <v>2</v>
      </c>
      <c r="D89" s="51">
        <v>1</v>
      </c>
      <c r="E89" s="55">
        <v>2</v>
      </c>
      <c r="F89" s="51">
        <v>0</v>
      </c>
      <c r="G89" s="55">
        <v>3</v>
      </c>
      <c r="H89" s="51">
        <v>1</v>
      </c>
      <c r="I89" s="55">
        <v>1</v>
      </c>
      <c r="J89" s="51">
        <v>0</v>
      </c>
      <c r="K89" s="55">
        <v>0</v>
      </c>
      <c r="L89" s="51">
        <v>0</v>
      </c>
    </row>
    <row r="90" spans="1:12" x14ac:dyDescent="0.25">
      <c r="A90" s="7"/>
      <c r="B90" s="51"/>
      <c r="C90" s="55"/>
      <c r="D90" s="51"/>
      <c r="E90" s="55"/>
      <c r="F90" s="51"/>
      <c r="G90" s="55"/>
      <c r="H90" s="51"/>
      <c r="I90" s="55"/>
      <c r="J90" s="51"/>
      <c r="K90" s="55"/>
      <c r="L90" s="51"/>
    </row>
    <row r="91" spans="1:12" x14ac:dyDescent="0.25">
      <c r="A91" s="4" t="s">
        <v>250</v>
      </c>
      <c r="B91" s="52">
        <v>20</v>
      </c>
      <c r="C91" s="53">
        <v>16</v>
      </c>
      <c r="D91" s="52">
        <v>20</v>
      </c>
      <c r="E91" s="53">
        <v>13</v>
      </c>
      <c r="F91" s="52">
        <v>16</v>
      </c>
      <c r="G91" s="53">
        <v>16</v>
      </c>
      <c r="H91" s="52">
        <v>12</v>
      </c>
      <c r="I91" s="53">
        <v>10</v>
      </c>
      <c r="J91" s="52">
        <v>21</v>
      </c>
      <c r="K91" s="53">
        <v>11</v>
      </c>
      <c r="L91" s="52">
        <v>24</v>
      </c>
    </row>
    <row r="92" spans="1:12" x14ac:dyDescent="0.25">
      <c r="A92" s="5" t="s">
        <v>309</v>
      </c>
      <c r="B92" s="50">
        <v>0</v>
      </c>
      <c r="C92" s="54">
        <v>0</v>
      </c>
      <c r="D92" s="50">
        <v>0</v>
      </c>
      <c r="E92" s="54">
        <v>0</v>
      </c>
      <c r="F92" s="50">
        <v>0</v>
      </c>
      <c r="G92" s="54">
        <v>1</v>
      </c>
      <c r="H92" s="50">
        <v>0</v>
      </c>
      <c r="I92" s="54">
        <v>3</v>
      </c>
      <c r="J92" s="50">
        <v>1</v>
      </c>
      <c r="K92" s="54">
        <v>0</v>
      </c>
      <c r="L92" s="50">
        <v>1</v>
      </c>
    </row>
    <row r="93" spans="1:12" x14ac:dyDescent="0.25">
      <c r="A93" s="6" t="s">
        <v>272</v>
      </c>
      <c r="B93" s="51">
        <v>0</v>
      </c>
      <c r="C93" s="55">
        <v>0</v>
      </c>
      <c r="D93" s="51">
        <v>0</v>
      </c>
      <c r="E93" s="55">
        <v>0</v>
      </c>
      <c r="F93" s="51">
        <v>0</v>
      </c>
      <c r="G93" s="55">
        <v>1</v>
      </c>
      <c r="H93" s="51">
        <v>0</v>
      </c>
      <c r="I93" s="55">
        <v>3</v>
      </c>
      <c r="J93" s="51">
        <v>1</v>
      </c>
      <c r="K93" s="55">
        <v>0</v>
      </c>
      <c r="L93" s="51">
        <v>0</v>
      </c>
    </row>
    <row r="94" spans="1:12" x14ac:dyDescent="0.25">
      <c r="A94" s="6" t="s">
        <v>350</v>
      </c>
      <c r="B94" s="51">
        <v>0</v>
      </c>
      <c r="C94" s="55">
        <v>0</v>
      </c>
      <c r="D94" s="51">
        <v>0</v>
      </c>
      <c r="E94" s="55">
        <v>0</v>
      </c>
      <c r="F94" s="51">
        <v>0</v>
      </c>
      <c r="G94" s="55">
        <v>0</v>
      </c>
      <c r="H94" s="51">
        <v>0</v>
      </c>
      <c r="I94" s="55">
        <v>0</v>
      </c>
      <c r="J94" s="51">
        <v>0</v>
      </c>
      <c r="K94" s="55">
        <v>0</v>
      </c>
      <c r="L94" s="51">
        <v>1</v>
      </c>
    </row>
    <row r="95" spans="1:12" x14ac:dyDescent="0.25">
      <c r="A95" s="7"/>
      <c r="B95" s="51"/>
      <c r="C95" s="55"/>
      <c r="D95" s="51"/>
      <c r="E95" s="55"/>
      <c r="F95" s="51"/>
      <c r="G95" s="55"/>
      <c r="H95" s="51"/>
      <c r="I95" s="55"/>
      <c r="J95" s="51"/>
      <c r="K95" s="55"/>
      <c r="L95" s="51"/>
    </row>
    <row r="96" spans="1:12" x14ac:dyDescent="0.25">
      <c r="A96" s="5" t="s">
        <v>100</v>
      </c>
      <c r="B96" s="50">
        <v>20</v>
      </c>
      <c r="C96" s="54">
        <v>16</v>
      </c>
      <c r="D96" s="50">
        <v>20</v>
      </c>
      <c r="E96" s="54">
        <v>13</v>
      </c>
      <c r="F96" s="50">
        <v>16</v>
      </c>
      <c r="G96" s="54">
        <v>15</v>
      </c>
      <c r="H96" s="50">
        <v>12</v>
      </c>
      <c r="I96" s="54">
        <v>7</v>
      </c>
      <c r="J96" s="50">
        <v>20</v>
      </c>
      <c r="K96" s="54">
        <v>11</v>
      </c>
      <c r="L96" s="50">
        <v>23</v>
      </c>
    </row>
    <row r="97" spans="1:12" x14ac:dyDescent="0.25">
      <c r="A97" s="6" t="s">
        <v>276</v>
      </c>
      <c r="B97" s="51">
        <v>5</v>
      </c>
      <c r="C97" s="55">
        <v>4</v>
      </c>
      <c r="D97" s="51">
        <v>2</v>
      </c>
      <c r="E97" s="55">
        <v>4</v>
      </c>
      <c r="F97" s="51">
        <v>2</v>
      </c>
      <c r="G97" s="55">
        <v>4</v>
      </c>
      <c r="H97" s="51">
        <v>1</v>
      </c>
      <c r="I97" s="55">
        <v>0</v>
      </c>
      <c r="J97" s="51">
        <v>0</v>
      </c>
      <c r="K97" s="55">
        <v>1</v>
      </c>
      <c r="L97" s="51">
        <v>0</v>
      </c>
    </row>
    <row r="98" spans="1:12" x14ac:dyDescent="0.25">
      <c r="A98" s="6" t="s">
        <v>277</v>
      </c>
      <c r="B98" s="51">
        <v>15</v>
      </c>
      <c r="C98" s="55">
        <v>12</v>
      </c>
      <c r="D98" s="51">
        <v>18</v>
      </c>
      <c r="E98" s="55">
        <v>9</v>
      </c>
      <c r="F98" s="51">
        <v>14</v>
      </c>
      <c r="G98" s="55">
        <v>11</v>
      </c>
      <c r="H98" s="51">
        <v>11</v>
      </c>
      <c r="I98" s="55">
        <v>7</v>
      </c>
      <c r="J98" s="51">
        <v>19</v>
      </c>
      <c r="K98" s="55">
        <v>5</v>
      </c>
      <c r="L98" s="51">
        <v>2</v>
      </c>
    </row>
    <row r="99" spans="1:12" x14ac:dyDescent="0.25">
      <c r="A99" s="6" t="s">
        <v>324</v>
      </c>
      <c r="B99" s="51">
        <v>0</v>
      </c>
      <c r="C99" s="55">
        <v>0</v>
      </c>
      <c r="D99" s="51">
        <v>0</v>
      </c>
      <c r="E99" s="55">
        <v>0</v>
      </c>
      <c r="F99" s="51">
        <v>0</v>
      </c>
      <c r="G99" s="55">
        <v>0</v>
      </c>
      <c r="H99" s="51">
        <v>0</v>
      </c>
      <c r="I99" s="55">
        <v>0</v>
      </c>
      <c r="J99" s="51">
        <v>0</v>
      </c>
      <c r="K99" s="55">
        <v>1</v>
      </c>
      <c r="L99" s="51">
        <v>0</v>
      </c>
    </row>
    <row r="100" spans="1:12" x14ac:dyDescent="0.25">
      <c r="A100" s="6" t="s">
        <v>325</v>
      </c>
      <c r="B100" s="51">
        <v>0</v>
      </c>
      <c r="C100" s="55">
        <v>0</v>
      </c>
      <c r="D100" s="51">
        <v>0</v>
      </c>
      <c r="E100" s="55">
        <v>0</v>
      </c>
      <c r="F100" s="51">
        <v>0</v>
      </c>
      <c r="G100" s="55">
        <v>0</v>
      </c>
      <c r="H100" s="51">
        <v>0</v>
      </c>
      <c r="I100" s="55">
        <v>0</v>
      </c>
      <c r="J100" s="51">
        <v>0</v>
      </c>
      <c r="K100" s="55">
        <v>4</v>
      </c>
      <c r="L100" s="51">
        <v>14</v>
      </c>
    </row>
    <row r="101" spans="1:12" x14ac:dyDescent="0.25">
      <c r="A101" s="6" t="s">
        <v>351</v>
      </c>
      <c r="B101" s="51">
        <v>0</v>
      </c>
      <c r="C101" s="55">
        <v>0</v>
      </c>
      <c r="D101" s="51">
        <v>0</v>
      </c>
      <c r="E101" s="55">
        <v>0</v>
      </c>
      <c r="F101" s="51">
        <v>0</v>
      </c>
      <c r="G101" s="55">
        <v>0</v>
      </c>
      <c r="H101" s="51">
        <v>0</v>
      </c>
      <c r="I101" s="55">
        <v>0</v>
      </c>
      <c r="J101" s="51">
        <v>0</v>
      </c>
      <c r="K101" s="55">
        <v>0</v>
      </c>
      <c r="L101" s="51">
        <v>7</v>
      </c>
    </row>
    <row r="102" spans="1:12" x14ac:dyDescent="0.25">
      <c r="A102" s="6" t="s">
        <v>352</v>
      </c>
      <c r="B102" s="51">
        <v>0</v>
      </c>
      <c r="C102" s="55">
        <v>0</v>
      </c>
      <c r="D102" s="51">
        <v>0</v>
      </c>
      <c r="E102" s="55">
        <v>0</v>
      </c>
      <c r="F102" s="51">
        <v>0</v>
      </c>
      <c r="G102" s="55">
        <v>0</v>
      </c>
      <c r="H102" s="51">
        <v>0</v>
      </c>
      <c r="I102" s="55">
        <v>0</v>
      </c>
      <c r="J102" s="51">
        <v>0</v>
      </c>
      <c r="K102" s="55">
        <v>0</v>
      </c>
      <c r="L102" s="51">
        <v>0</v>
      </c>
    </row>
    <row r="103" spans="1:12" x14ac:dyDescent="0.25">
      <c r="A103" s="6" t="s">
        <v>326</v>
      </c>
      <c r="B103" s="51">
        <v>0</v>
      </c>
      <c r="C103" s="55">
        <v>0</v>
      </c>
      <c r="D103" s="51">
        <v>0</v>
      </c>
      <c r="E103" s="55">
        <v>0</v>
      </c>
      <c r="F103" s="51">
        <v>0</v>
      </c>
      <c r="G103" s="55">
        <v>0</v>
      </c>
      <c r="H103" s="51">
        <v>0</v>
      </c>
      <c r="I103" s="55">
        <v>0</v>
      </c>
      <c r="J103" s="51">
        <v>1</v>
      </c>
      <c r="K103" s="55">
        <v>0</v>
      </c>
      <c r="L103" s="51">
        <v>0</v>
      </c>
    </row>
    <row r="104" spans="1:12" x14ac:dyDescent="0.25">
      <c r="A104" s="7"/>
      <c r="B104" s="51"/>
      <c r="C104" s="55"/>
      <c r="D104" s="51"/>
      <c r="E104" s="55"/>
      <c r="F104" s="51"/>
      <c r="G104" s="55"/>
      <c r="H104" s="51"/>
      <c r="I104" s="55"/>
      <c r="J104" s="51"/>
      <c r="K104" s="55"/>
      <c r="L104" s="51"/>
    </row>
    <row r="105" spans="1:12" x14ac:dyDescent="0.25">
      <c r="A105" s="4" t="s">
        <v>251</v>
      </c>
      <c r="B105" s="52">
        <v>43</v>
      </c>
      <c r="C105" s="53">
        <v>30</v>
      </c>
      <c r="D105" s="52">
        <v>52</v>
      </c>
      <c r="E105" s="53">
        <v>36</v>
      </c>
      <c r="F105" s="52">
        <v>40</v>
      </c>
      <c r="G105" s="53">
        <v>30</v>
      </c>
      <c r="H105" s="52">
        <v>15</v>
      </c>
      <c r="I105" s="53">
        <v>21</v>
      </c>
      <c r="J105" s="52">
        <v>23</v>
      </c>
      <c r="K105" s="53">
        <v>11</v>
      </c>
      <c r="L105" s="52">
        <v>22</v>
      </c>
    </row>
    <row r="106" spans="1:12" x14ac:dyDescent="0.25">
      <c r="A106" s="5" t="s">
        <v>100</v>
      </c>
      <c r="B106" s="50">
        <v>43</v>
      </c>
      <c r="C106" s="54">
        <v>30</v>
      </c>
      <c r="D106" s="50">
        <v>52</v>
      </c>
      <c r="E106" s="54">
        <v>36</v>
      </c>
      <c r="F106" s="50">
        <v>40</v>
      </c>
      <c r="G106" s="54">
        <v>30</v>
      </c>
      <c r="H106" s="50">
        <v>15</v>
      </c>
      <c r="I106" s="54">
        <v>21</v>
      </c>
      <c r="J106" s="50">
        <v>23</v>
      </c>
      <c r="K106" s="54">
        <v>11</v>
      </c>
      <c r="L106" s="50">
        <v>22</v>
      </c>
    </row>
    <row r="107" spans="1:12" x14ac:dyDescent="0.25">
      <c r="A107" s="6" t="s">
        <v>220</v>
      </c>
      <c r="B107" s="51">
        <v>1</v>
      </c>
      <c r="C107" s="55">
        <v>2</v>
      </c>
      <c r="D107" s="51">
        <v>0</v>
      </c>
      <c r="E107" s="55">
        <v>0</v>
      </c>
      <c r="F107" s="51">
        <v>0</v>
      </c>
      <c r="G107" s="55">
        <v>0</v>
      </c>
      <c r="H107" s="51">
        <v>0</v>
      </c>
      <c r="I107" s="55">
        <v>0</v>
      </c>
      <c r="J107" s="51">
        <v>0</v>
      </c>
      <c r="K107" s="55">
        <v>0</v>
      </c>
      <c r="L107" s="51">
        <v>0</v>
      </c>
    </row>
    <row r="108" spans="1:12" x14ac:dyDescent="0.25">
      <c r="A108" s="6" t="s">
        <v>221</v>
      </c>
      <c r="B108" s="51">
        <v>0</v>
      </c>
      <c r="C108" s="55">
        <v>3</v>
      </c>
      <c r="D108" s="51">
        <v>4</v>
      </c>
      <c r="E108" s="55">
        <v>2</v>
      </c>
      <c r="F108" s="51">
        <v>5</v>
      </c>
      <c r="G108" s="55">
        <v>4</v>
      </c>
      <c r="H108" s="51">
        <v>0</v>
      </c>
      <c r="I108" s="55">
        <v>1</v>
      </c>
      <c r="J108" s="51">
        <v>0</v>
      </c>
      <c r="K108" s="55">
        <v>0</v>
      </c>
      <c r="L108" s="51">
        <v>0</v>
      </c>
    </row>
    <row r="109" spans="1:12" x14ac:dyDescent="0.25">
      <c r="A109" s="6" t="s">
        <v>222</v>
      </c>
      <c r="B109" s="51">
        <v>0</v>
      </c>
      <c r="C109" s="55">
        <v>2</v>
      </c>
      <c r="D109" s="51">
        <v>2</v>
      </c>
      <c r="E109" s="55">
        <v>4</v>
      </c>
      <c r="F109" s="51">
        <v>1</v>
      </c>
      <c r="G109" s="55">
        <v>0</v>
      </c>
      <c r="H109" s="51">
        <v>0</v>
      </c>
      <c r="I109" s="55">
        <v>0</v>
      </c>
      <c r="J109" s="51">
        <v>1</v>
      </c>
      <c r="K109" s="55">
        <v>0</v>
      </c>
      <c r="L109" s="51">
        <v>0</v>
      </c>
    </row>
    <row r="110" spans="1:12" x14ac:dyDescent="0.25">
      <c r="A110" s="6" t="s">
        <v>223</v>
      </c>
      <c r="B110" s="51">
        <v>23</v>
      </c>
      <c r="C110" s="55">
        <v>6</v>
      </c>
      <c r="D110" s="51">
        <v>2</v>
      </c>
      <c r="E110" s="55">
        <v>1</v>
      </c>
      <c r="F110" s="51">
        <v>0</v>
      </c>
      <c r="G110" s="55">
        <v>0</v>
      </c>
      <c r="H110" s="51">
        <v>0</v>
      </c>
      <c r="I110" s="55">
        <v>0</v>
      </c>
      <c r="J110" s="51">
        <v>0</v>
      </c>
      <c r="K110" s="55">
        <v>0</v>
      </c>
      <c r="L110" s="51">
        <v>0</v>
      </c>
    </row>
    <row r="111" spans="1:12" x14ac:dyDescent="0.25">
      <c r="A111" s="6" t="s">
        <v>353</v>
      </c>
      <c r="B111" s="51">
        <v>0</v>
      </c>
      <c r="C111" s="55">
        <v>0</v>
      </c>
      <c r="D111" s="51">
        <v>0</v>
      </c>
      <c r="E111" s="55">
        <v>0</v>
      </c>
      <c r="F111" s="51">
        <v>0</v>
      </c>
      <c r="G111" s="55">
        <v>0</v>
      </c>
      <c r="H111" s="51">
        <v>0</v>
      </c>
      <c r="I111" s="55">
        <v>0</v>
      </c>
      <c r="J111" s="51">
        <v>0</v>
      </c>
      <c r="K111" s="55">
        <v>0</v>
      </c>
      <c r="L111" s="51">
        <v>2</v>
      </c>
    </row>
    <row r="112" spans="1:12" x14ac:dyDescent="0.25">
      <c r="A112" s="6" t="s">
        <v>224</v>
      </c>
      <c r="B112" s="51">
        <v>15</v>
      </c>
      <c r="C112" s="55">
        <v>11</v>
      </c>
      <c r="D112" s="51">
        <v>20</v>
      </c>
      <c r="E112" s="55">
        <v>12</v>
      </c>
      <c r="F112" s="51">
        <v>15</v>
      </c>
      <c r="G112" s="55">
        <v>9</v>
      </c>
      <c r="H112" s="51">
        <v>9</v>
      </c>
      <c r="I112" s="55">
        <v>8</v>
      </c>
      <c r="J112" s="51">
        <v>9</v>
      </c>
      <c r="K112" s="55">
        <v>6</v>
      </c>
      <c r="L112" s="51">
        <v>14</v>
      </c>
    </row>
    <row r="113" spans="1:12" x14ac:dyDescent="0.25">
      <c r="A113" s="6" t="s">
        <v>225</v>
      </c>
      <c r="B113" s="51">
        <v>4</v>
      </c>
      <c r="C113" s="55">
        <v>2</v>
      </c>
      <c r="D113" s="51">
        <v>6</v>
      </c>
      <c r="E113" s="55">
        <v>6</v>
      </c>
      <c r="F113" s="51">
        <v>7</v>
      </c>
      <c r="G113" s="55">
        <v>6</v>
      </c>
      <c r="H113" s="51">
        <v>0</v>
      </c>
      <c r="I113" s="55">
        <v>3</v>
      </c>
      <c r="J113" s="51">
        <v>2</v>
      </c>
      <c r="K113" s="55">
        <v>1</v>
      </c>
      <c r="L113" s="51">
        <v>0</v>
      </c>
    </row>
    <row r="114" spans="1:12" x14ac:dyDescent="0.25">
      <c r="A114" s="6" t="s">
        <v>226</v>
      </c>
      <c r="B114" s="51">
        <v>0</v>
      </c>
      <c r="C114" s="55">
        <v>4</v>
      </c>
      <c r="D114" s="51">
        <v>18</v>
      </c>
      <c r="E114" s="55">
        <v>11</v>
      </c>
      <c r="F114" s="51">
        <v>12</v>
      </c>
      <c r="G114" s="55">
        <v>11</v>
      </c>
      <c r="H114" s="51">
        <v>6</v>
      </c>
      <c r="I114" s="55">
        <v>9</v>
      </c>
      <c r="J114" s="51">
        <v>11</v>
      </c>
      <c r="K114" s="55">
        <v>4</v>
      </c>
      <c r="L114" s="51">
        <v>6</v>
      </c>
    </row>
  </sheetData>
  <sortState xmlns:xlrd2="http://schemas.microsoft.com/office/spreadsheetml/2017/richdata2" ref="A33:F44">
    <sortCondition ref="A33:A44"/>
  </sortState>
  <mergeCells count="1">
    <mergeCell ref="A1:F1"/>
  </mergeCells>
  <phoneticPr fontId="14" type="noConversion"/>
  <pageMargins left="0.7" right="0.7" top="0.75" bottom="0.75" header="0.3" footer="0.3"/>
  <pageSetup scale="88" fitToHeight="0" orientation="portrait" r:id="rId1"/>
  <headerFooter>
    <oddHeader>&amp;R&amp;A 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927C2-2882-41B9-A7D0-280C7CDF998C}">
  <sheetPr>
    <pageSetUpPr fitToPage="1"/>
  </sheetPr>
  <dimension ref="A1:L13"/>
  <sheetViews>
    <sheetView tabSelected="1" workbookViewId="0">
      <selection activeCell="A12" sqref="A12:L13"/>
    </sheetView>
  </sheetViews>
  <sheetFormatPr defaultRowHeight="15" x14ac:dyDescent="0.25"/>
  <cols>
    <col min="1" max="1" width="36.5703125" customWidth="1"/>
  </cols>
  <sheetData>
    <row r="1" spans="1:12" ht="19.5" thickBot="1" x14ac:dyDescent="0.35">
      <c r="A1" s="57" t="s">
        <v>335</v>
      </c>
      <c r="B1" s="57"/>
      <c r="C1" s="57"/>
      <c r="D1" s="57"/>
      <c r="E1" s="57"/>
      <c r="F1" s="57"/>
    </row>
    <row r="2" spans="1:12" ht="15.75" thickBot="1" x14ac:dyDescent="0.3">
      <c r="A2" s="11"/>
      <c r="B2" s="2" t="s">
        <v>1</v>
      </c>
      <c r="C2" s="2" t="s">
        <v>2</v>
      </c>
      <c r="D2" s="3" t="s">
        <v>3</v>
      </c>
      <c r="E2" s="3" t="s">
        <v>235</v>
      </c>
      <c r="F2" s="3" t="s">
        <v>257</v>
      </c>
      <c r="G2" s="3" t="s">
        <v>265</v>
      </c>
      <c r="H2" s="3" t="s">
        <v>278</v>
      </c>
      <c r="I2" s="3" t="s">
        <v>289</v>
      </c>
      <c r="J2" s="3" t="s">
        <v>302</v>
      </c>
      <c r="K2" s="3" t="s">
        <v>301</v>
      </c>
      <c r="L2" s="3" t="s">
        <v>341</v>
      </c>
    </row>
    <row r="3" spans="1:12" ht="15.75" thickBot="1" x14ac:dyDescent="0.3">
      <c r="A3" s="8" t="s">
        <v>339</v>
      </c>
      <c r="B3" s="41">
        <f>B10</f>
        <v>11</v>
      </c>
      <c r="C3" s="41">
        <f t="shared" ref="C3:K3" si="0">C10</f>
        <v>17</v>
      </c>
      <c r="D3" s="41">
        <f t="shared" si="0"/>
        <v>8</v>
      </c>
      <c r="E3" s="41">
        <f t="shared" si="0"/>
        <v>13</v>
      </c>
      <c r="F3" s="41">
        <f t="shared" si="0"/>
        <v>10</v>
      </c>
      <c r="G3" s="41">
        <f t="shared" si="0"/>
        <v>7</v>
      </c>
      <c r="H3" s="41">
        <f t="shared" si="0"/>
        <v>7</v>
      </c>
      <c r="I3" s="41">
        <f t="shared" si="0"/>
        <v>7</v>
      </c>
      <c r="J3" s="41">
        <f t="shared" si="0"/>
        <v>6</v>
      </c>
      <c r="K3" s="41">
        <f t="shared" si="0"/>
        <v>5</v>
      </c>
      <c r="L3" s="41">
        <v>21</v>
      </c>
    </row>
    <row r="4" spans="1:12" x14ac:dyDescent="0.25">
      <c r="A4" s="7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2" x14ac:dyDescent="0.25">
      <c r="A5" s="7"/>
      <c r="B5" s="15"/>
      <c r="C5" s="15"/>
      <c r="D5" s="15"/>
      <c r="E5" s="15"/>
      <c r="F5" s="23"/>
      <c r="G5" s="23"/>
      <c r="H5" s="23"/>
      <c r="I5" s="39"/>
    </row>
    <row r="6" spans="1:12" x14ac:dyDescent="0.25">
      <c r="A6" s="21" t="s">
        <v>102</v>
      </c>
      <c r="B6" s="21"/>
      <c r="C6" s="21"/>
      <c r="D6" s="21"/>
      <c r="E6" s="21"/>
      <c r="F6" s="21"/>
    </row>
    <row r="7" spans="1:12" x14ac:dyDescent="0.25">
      <c r="A7" s="12" t="s">
        <v>103</v>
      </c>
      <c r="B7" s="10"/>
      <c r="C7" s="10"/>
      <c r="D7" s="10"/>
      <c r="E7" s="10"/>
      <c r="F7" s="10"/>
    </row>
    <row r="8" spans="1:12" ht="15.75" thickBot="1" x14ac:dyDescent="0.3"/>
    <row r="9" spans="1:12" ht="15.75" thickBot="1" x14ac:dyDescent="0.3">
      <c r="A9" s="1" t="s">
        <v>0</v>
      </c>
      <c r="B9" s="25" t="s">
        <v>1</v>
      </c>
      <c r="C9" s="25" t="s">
        <v>2</v>
      </c>
      <c r="D9" s="2" t="s">
        <v>3</v>
      </c>
      <c r="E9" s="2" t="s">
        <v>235</v>
      </c>
      <c r="F9" s="2" t="s">
        <v>257</v>
      </c>
      <c r="G9" s="2" t="s">
        <v>265</v>
      </c>
      <c r="H9" s="2" t="s">
        <v>278</v>
      </c>
      <c r="I9" s="3" t="s">
        <v>289</v>
      </c>
      <c r="J9" s="3" t="s">
        <v>302</v>
      </c>
      <c r="K9" s="3" t="s">
        <v>301</v>
      </c>
      <c r="L9" s="3" t="s">
        <v>341</v>
      </c>
    </row>
    <row r="10" spans="1:12" x14ac:dyDescent="0.25">
      <c r="A10" s="4" t="s">
        <v>336</v>
      </c>
      <c r="B10" s="32">
        <f>SUM(B12:B13)</f>
        <v>11</v>
      </c>
      <c r="C10" s="32">
        <f t="shared" ref="C10:K10" si="1">SUM(C12:C13)</f>
        <v>17</v>
      </c>
      <c r="D10" s="32">
        <f t="shared" si="1"/>
        <v>8</v>
      </c>
      <c r="E10" s="32">
        <f t="shared" si="1"/>
        <v>13</v>
      </c>
      <c r="F10" s="32">
        <f t="shared" si="1"/>
        <v>10</v>
      </c>
      <c r="G10" s="32">
        <f t="shared" si="1"/>
        <v>7</v>
      </c>
      <c r="H10" s="32">
        <f t="shared" si="1"/>
        <v>7</v>
      </c>
      <c r="I10" s="32">
        <f t="shared" si="1"/>
        <v>7</v>
      </c>
      <c r="J10" s="32">
        <f t="shared" si="1"/>
        <v>6</v>
      </c>
      <c r="K10" s="32">
        <f t="shared" si="1"/>
        <v>5</v>
      </c>
      <c r="L10" s="32">
        <v>21</v>
      </c>
    </row>
    <row r="11" spans="1:12" x14ac:dyDescent="0.25">
      <c r="A11" s="5" t="s">
        <v>4</v>
      </c>
      <c r="B11" s="30"/>
      <c r="C11" s="31"/>
      <c r="D11" s="30"/>
      <c r="E11" s="31"/>
      <c r="F11" s="30"/>
      <c r="G11" s="31"/>
      <c r="H11" s="30"/>
      <c r="I11" s="31"/>
      <c r="J11" s="30"/>
      <c r="K11" s="31"/>
    </row>
    <row r="12" spans="1:12" x14ac:dyDescent="0.25">
      <c r="A12" s="6" t="s">
        <v>337</v>
      </c>
      <c r="B12" s="28">
        <v>11</v>
      </c>
      <c r="C12" s="29">
        <v>17</v>
      </c>
      <c r="D12" s="28">
        <v>8</v>
      </c>
      <c r="E12" s="29">
        <v>13</v>
      </c>
      <c r="F12" s="28">
        <v>10</v>
      </c>
      <c r="G12" s="29">
        <v>7</v>
      </c>
      <c r="H12" s="28">
        <v>7</v>
      </c>
      <c r="I12" s="29">
        <v>7</v>
      </c>
      <c r="J12" s="28">
        <v>6</v>
      </c>
      <c r="K12" s="29">
        <v>3</v>
      </c>
      <c r="L12" s="46">
        <v>16</v>
      </c>
    </row>
    <row r="13" spans="1:12" x14ac:dyDescent="0.25">
      <c r="A13" s="6" t="s">
        <v>338</v>
      </c>
      <c r="B13" s="28">
        <v>0</v>
      </c>
      <c r="C13" s="29">
        <v>0</v>
      </c>
      <c r="D13" s="28">
        <v>0</v>
      </c>
      <c r="E13" s="29">
        <v>0</v>
      </c>
      <c r="F13" s="28">
        <v>0</v>
      </c>
      <c r="G13" s="29">
        <v>0</v>
      </c>
      <c r="H13" s="28">
        <v>0</v>
      </c>
      <c r="I13" s="29">
        <v>0</v>
      </c>
      <c r="J13" s="28">
        <v>0</v>
      </c>
      <c r="K13" s="29">
        <v>2</v>
      </c>
      <c r="L13" s="46">
        <v>5</v>
      </c>
    </row>
  </sheetData>
  <mergeCells count="1">
    <mergeCell ref="A1:F1"/>
  </mergeCells>
  <phoneticPr fontId="14" type="noConversion"/>
  <pageMargins left="0.7" right="0.7" top="0.75" bottom="0.75" header="0.3" footer="0.3"/>
  <pageSetup scale="90" fitToHeight="0" orientation="portrait" r:id="rId1"/>
  <headerFooter>
    <oddHeader>&amp;R&amp;A Page 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F0ED057F9C4983FC688947F3BB93" ma:contentTypeVersion="17" ma:contentTypeDescription="Create a new document." ma:contentTypeScope="" ma:versionID="149dfc2c1534b54d4accbe01906afd27">
  <xsd:schema xmlns:xsd="http://www.w3.org/2001/XMLSchema" xmlns:xs="http://www.w3.org/2001/XMLSchema" xmlns:p="http://schemas.microsoft.com/office/2006/metadata/properties" xmlns:ns2="77eaf0f5-a9ef-4dd1-b6bb-35d755f953d3" xmlns:ns3="ffff9ac3-b291-4241-8851-6a18c47bf9f6" targetNamespace="http://schemas.microsoft.com/office/2006/metadata/properties" ma:root="true" ma:fieldsID="18eeb8ba3244aef7b3f69e54b7705f3e" ns2:_="" ns3:_="">
    <xsd:import namespace="77eaf0f5-a9ef-4dd1-b6bb-35d755f953d3"/>
    <xsd:import namespace="ffff9ac3-b291-4241-8851-6a18c47bf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af0f5-a9ef-4dd1-b6bb-35d755f95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961168-1882-404d-b78f-614f2ba84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f9ac3-b291-4241-8851-6a18c47bf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ef7a01-b19f-4b6b-b598-cba716699304}" ma:internalName="TaxCatchAll" ma:showField="CatchAllData" ma:web="ffff9ac3-b291-4241-8851-6a18c47bf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eaf0f5-a9ef-4dd1-b6bb-35d755f953d3">
      <Terms xmlns="http://schemas.microsoft.com/office/infopath/2007/PartnerControls"/>
    </lcf76f155ced4ddcb4097134ff3c332f>
    <TaxCatchAll xmlns="ffff9ac3-b291-4241-8851-6a18c47bf9f6" xsi:nil="true"/>
  </documentManagement>
</p:properties>
</file>

<file path=customXml/itemProps1.xml><?xml version="1.0" encoding="utf-8"?>
<ds:datastoreItem xmlns:ds="http://schemas.openxmlformats.org/officeDocument/2006/customXml" ds:itemID="{E4D1927A-AD44-4831-BD57-EABB1539B5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092679-AB0A-40E5-B340-52B9FB24B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af0f5-a9ef-4dd1-b6bb-35d755f953d3"/>
    <ds:schemaRef ds:uri="ffff9ac3-b291-4241-8851-6a18c47bf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1000D6-D439-4E67-B9C7-5CDD9A139543}">
  <ds:schemaRefs>
    <ds:schemaRef ds:uri="http://schemas.microsoft.com/office/2006/metadata/properties"/>
    <ds:schemaRef ds:uri="http://schemas.microsoft.com/office/infopath/2007/PartnerControls"/>
    <ds:schemaRef ds:uri="77eaf0f5-a9ef-4dd1-b6bb-35d755f953d3"/>
    <ds:schemaRef ds:uri="ffff9ac3-b291-4241-8851-6a18c47bf9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LAS</vt:lpstr>
      <vt:lpstr>BUS</vt:lpstr>
      <vt:lpstr>SCI</vt:lpstr>
      <vt:lpstr>FPA</vt:lpstr>
      <vt:lpstr>EDU</vt:lpstr>
      <vt:lpstr>INT</vt:lpstr>
    </vt:vector>
  </TitlesOfParts>
  <Company>SUNY New Paltz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Walker</dc:creator>
  <cp:lastModifiedBy>Mike Douglas</cp:lastModifiedBy>
  <cp:lastPrinted>2020-08-14T17:12:45Z</cp:lastPrinted>
  <dcterms:created xsi:type="dcterms:W3CDTF">2015-07-31T13:12:33Z</dcterms:created>
  <dcterms:modified xsi:type="dcterms:W3CDTF">2023-12-07T17:22:08Z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0x010100BDDAF0ED057F9C4983FC688947F3BB93</vt:lpwstr>
  </property>
  <property fmtid="{D5CDD505-2E9C-101B-9397-08002B2CF9AE}" pid="3" name="MediaServiceImageTags">
    <vt:lpwstr/>
  </property>
</Properties>
</file>